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kawaguchiA\Desktop\新しいフォルダー (2)\"/>
    </mc:Choice>
  </mc:AlternateContent>
  <xr:revisionPtr revIDLastSave="0" documentId="8_{56270348-B95D-41BE-871F-2F083CFE4900}" xr6:coauthVersionLast="36" xr6:coauthVersionMax="36" xr10:uidLastSave="{00000000-0000-0000-0000-000000000000}"/>
  <workbookProtection workbookAlgorithmName="SHA-512" workbookHashValue="78RXnwzbzLKdxPoWWN/o9LBrJkHSExF6evYwFbC4fGLOQ6usz39UbsSx5/KfA5wl5ZG6ZMB87XmH9tcbz+kWQA==" workbookSaltValue="rCuY5lMRLWfNGtVPuWi80A==" workbookSpinCount="100000" lockStructure="1"/>
  <bookViews>
    <workbookView xWindow="0" yWindow="0" windowWidth="20535" windowHeight="10290" xr2:uid="{00000000-000D-0000-FFFF-FFFF00000000}"/>
  </bookViews>
  <sheets>
    <sheet name="月末在庫" sheetId="2" r:id="rId1"/>
    <sheet name="data" sheetId="5" state="hidden" r:id="rId2"/>
  </sheets>
  <definedNames>
    <definedName name="_xlnm.Print_Area" localSheetId="0">月末在庫!$A$1:$V$59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5" l="1"/>
  <c r="A1" i="5" s="1"/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B63" i="5"/>
  <c r="B64" i="5"/>
  <c r="B65" i="5"/>
  <c r="B66" i="5"/>
  <c r="B67" i="5"/>
  <c r="B68" i="5"/>
  <c r="B69" i="5"/>
  <c r="B70" i="5"/>
  <c r="B71" i="5"/>
  <c r="B72" i="5"/>
  <c r="B73" i="5"/>
  <c r="B62" i="5"/>
  <c r="B51" i="5"/>
  <c r="B52" i="5"/>
  <c r="B53" i="5"/>
  <c r="B54" i="5"/>
  <c r="B55" i="5"/>
  <c r="B56" i="5"/>
  <c r="B57" i="5"/>
  <c r="B58" i="5"/>
  <c r="B59" i="5"/>
  <c r="B60" i="5"/>
  <c r="B61" i="5"/>
  <c r="B50" i="5"/>
  <c r="B39" i="5"/>
  <c r="B40" i="5"/>
  <c r="B41" i="5"/>
  <c r="B42" i="5"/>
  <c r="B43" i="5"/>
  <c r="B44" i="5"/>
  <c r="B45" i="5"/>
  <c r="B46" i="5"/>
  <c r="B47" i="5"/>
  <c r="B48" i="5"/>
  <c r="B49" i="5"/>
  <c r="B38" i="5"/>
  <c r="B27" i="5"/>
  <c r="B28" i="5"/>
  <c r="B29" i="5"/>
  <c r="B30" i="5"/>
  <c r="B31" i="5"/>
  <c r="B32" i="5"/>
  <c r="B33" i="5"/>
  <c r="B34" i="5"/>
  <c r="B35" i="5"/>
  <c r="B36" i="5"/>
  <c r="B37" i="5"/>
  <c r="B26" i="5"/>
  <c r="B15" i="5"/>
  <c r="B16" i="5"/>
  <c r="B17" i="5"/>
  <c r="B18" i="5"/>
  <c r="B19" i="5"/>
  <c r="B20" i="5"/>
  <c r="B21" i="5"/>
  <c r="B22" i="5"/>
  <c r="B23" i="5"/>
  <c r="B24" i="5"/>
  <c r="B25" i="5"/>
  <c r="B3" i="5"/>
  <c r="B4" i="5"/>
  <c r="B5" i="5"/>
  <c r="B6" i="5"/>
  <c r="B7" i="5"/>
  <c r="B8" i="5"/>
  <c r="B9" i="5"/>
  <c r="B10" i="5"/>
  <c r="B11" i="5"/>
  <c r="B12" i="5"/>
  <c r="B13" i="5"/>
  <c r="B14" i="5"/>
  <c r="B2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4" i="5"/>
  <c r="A13" i="5"/>
  <c r="A12" i="5"/>
  <c r="A11" i="5"/>
  <c r="A10" i="5"/>
  <c r="A9" i="5"/>
  <c r="A8" i="5"/>
  <c r="A7" i="5"/>
  <c r="A6" i="5"/>
  <c r="A5" i="5"/>
  <c r="A3" i="5"/>
  <c r="A2" i="5"/>
</calcChain>
</file>

<file path=xl/sharedStrings.xml><?xml version="1.0" encoding="utf-8"?>
<sst xmlns="http://schemas.openxmlformats.org/spreadsheetml/2006/main" count="33" uniqueCount="15">
  <si>
    <t>月</t>
  </si>
  <si>
    <t>2015年</t>
  </si>
  <si>
    <t>2016年</t>
  </si>
  <si>
    <t>月末在庫(520冷蔵庫)/官公庁統計</t>
  </si>
  <si>
    <t>総数量</t>
  </si>
  <si>
    <t>産地</t>
  </si>
  <si>
    <t>消費地</t>
  </si>
  <si>
    <t>産地</t>
    <rPh sb="0" eb="2">
      <t>サンチ</t>
    </rPh>
    <phoneticPr fontId="1"/>
  </si>
  <si>
    <t>消費地</t>
    <rPh sb="0" eb="3">
      <t>ショウヒチ</t>
    </rPh>
    <phoneticPr fontId="1"/>
  </si>
  <si>
    <t>たこ類            単位：ｔ</t>
  </si>
  <si>
    <t>2017年</t>
  </si>
  <si>
    <t>2018年</t>
  </si>
  <si>
    <t>2019年</t>
  </si>
  <si>
    <t>2020年</t>
  </si>
  <si>
    <t>(平年2015年～2019年)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</si>
</sst>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B9BD5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月末在庫(520冷蔵庫)/官公庁統計　（たこ類）　2015年～2020年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6.5347885128433952E-2"/>
          <c:y val="0.18599356340728568"/>
          <c:w val="0.9189542966365416"/>
          <c:h val="0.678219119783378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産地</c:v>
                </c:pt>
              </c:strCache>
            </c:strRef>
          </c:tx>
          <c:spPr>
            <a:solidFill>
              <a:srgbClr val="5B9BD5"/>
            </a:solidFill>
          </c:spPr>
          <c:invertIfNegative val="0"/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data!$B$2:$B$74</c:f>
              <c:numCache>
                <c:formatCode>#,##0</c:formatCode>
                <c:ptCount val="73"/>
                <c:pt idx="0">
                  <c:v>2845</c:v>
                </c:pt>
                <c:pt idx="1">
                  <c:v>2922</c:v>
                </c:pt>
                <c:pt idx="2">
                  <c:v>3539</c:v>
                </c:pt>
                <c:pt idx="3">
                  <c:v>3789</c:v>
                </c:pt>
                <c:pt idx="4">
                  <c:v>3754</c:v>
                </c:pt>
                <c:pt idx="5">
                  <c:v>3768</c:v>
                </c:pt>
                <c:pt idx="6">
                  <c:v>3888</c:v>
                </c:pt>
                <c:pt idx="7">
                  <c:v>4317</c:v>
                </c:pt>
                <c:pt idx="8">
                  <c:v>4419</c:v>
                </c:pt>
                <c:pt idx="9">
                  <c:v>4414</c:v>
                </c:pt>
                <c:pt idx="10">
                  <c:v>4479</c:v>
                </c:pt>
                <c:pt idx="11">
                  <c:v>4394</c:v>
                </c:pt>
                <c:pt idx="12">
                  <c:v>4223</c:v>
                </c:pt>
                <c:pt idx="13">
                  <c:v>4362</c:v>
                </c:pt>
                <c:pt idx="14">
                  <c:v>4217</c:v>
                </c:pt>
                <c:pt idx="15">
                  <c:v>4245</c:v>
                </c:pt>
                <c:pt idx="16">
                  <c:v>4234</c:v>
                </c:pt>
                <c:pt idx="17">
                  <c:v>4348</c:v>
                </c:pt>
                <c:pt idx="18">
                  <c:v>4339</c:v>
                </c:pt>
                <c:pt idx="19">
                  <c:v>4153</c:v>
                </c:pt>
                <c:pt idx="20">
                  <c:v>4098</c:v>
                </c:pt>
                <c:pt idx="21">
                  <c:v>4135</c:v>
                </c:pt>
                <c:pt idx="22">
                  <c:v>4352</c:v>
                </c:pt>
                <c:pt idx="23">
                  <c:v>3921</c:v>
                </c:pt>
                <c:pt idx="24">
                  <c:v>3497</c:v>
                </c:pt>
                <c:pt idx="25">
                  <c:v>3181</c:v>
                </c:pt>
                <c:pt idx="26">
                  <c:v>3049</c:v>
                </c:pt>
                <c:pt idx="27">
                  <c:v>2761</c:v>
                </c:pt>
                <c:pt idx="28">
                  <c:v>2771</c:v>
                </c:pt>
                <c:pt idx="29">
                  <c:v>2873</c:v>
                </c:pt>
                <c:pt idx="30">
                  <c:v>3093</c:v>
                </c:pt>
                <c:pt idx="31">
                  <c:v>3098</c:v>
                </c:pt>
                <c:pt idx="32">
                  <c:v>3127</c:v>
                </c:pt>
                <c:pt idx="33">
                  <c:v>3229</c:v>
                </c:pt>
                <c:pt idx="34">
                  <c:v>3508</c:v>
                </c:pt>
                <c:pt idx="35">
                  <c:v>3345</c:v>
                </c:pt>
                <c:pt idx="36">
                  <c:v>3188</c:v>
                </c:pt>
                <c:pt idx="37">
                  <c:v>3114</c:v>
                </c:pt>
                <c:pt idx="38">
                  <c:v>2930</c:v>
                </c:pt>
                <c:pt idx="39">
                  <c:v>2783</c:v>
                </c:pt>
                <c:pt idx="40">
                  <c:v>2820</c:v>
                </c:pt>
                <c:pt idx="41">
                  <c:v>3091</c:v>
                </c:pt>
                <c:pt idx="42">
                  <c:v>3197</c:v>
                </c:pt>
                <c:pt idx="43">
                  <c:v>3333</c:v>
                </c:pt>
                <c:pt idx="44">
                  <c:v>3443</c:v>
                </c:pt>
                <c:pt idx="45">
                  <c:v>3346</c:v>
                </c:pt>
                <c:pt idx="46">
                  <c:v>3390</c:v>
                </c:pt>
                <c:pt idx="47">
                  <c:v>3234</c:v>
                </c:pt>
                <c:pt idx="48">
                  <c:v>3364</c:v>
                </c:pt>
                <c:pt idx="49">
                  <c:v>3406</c:v>
                </c:pt>
                <c:pt idx="50">
                  <c:v>3134</c:v>
                </c:pt>
                <c:pt idx="51">
                  <c:v>3060</c:v>
                </c:pt>
                <c:pt idx="52">
                  <c:v>3148</c:v>
                </c:pt>
                <c:pt idx="53">
                  <c:v>3223</c:v>
                </c:pt>
                <c:pt idx="54">
                  <c:v>3415</c:v>
                </c:pt>
                <c:pt idx="55">
                  <c:v>3424</c:v>
                </c:pt>
                <c:pt idx="56">
                  <c:v>3652</c:v>
                </c:pt>
                <c:pt idx="57">
                  <c:v>3529</c:v>
                </c:pt>
                <c:pt idx="58">
                  <c:v>3494</c:v>
                </c:pt>
                <c:pt idx="59">
                  <c:v>3181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001-A7F4-85710DA91BC8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消費地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data!$C$2:$C$74</c:f>
              <c:numCache>
                <c:formatCode>#,##0</c:formatCode>
                <c:ptCount val="73"/>
                <c:pt idx="0">
                  <c:v>7815</c:v>
                </c:pt>
                <c:pt idx="1">
                  <c:v>9198</c:v>
                </c:pt>
                <c:pt idx="2">
                  <c:v>11030</c:v>
                </c:pt>
                <c:pt idx="3">
                  <c:v>12508</c:v>
                </c:pt>
                <c:pt idx="4">
                  <c:v>12588</c:v>
                </c:pt>
                <c:pt idx="5">
                  <c:v>12951</c:v>
                </c:pt>
                <c:pt idx="6">
                  <c:v>12847</c:v>
                </c:pt>
                <c:pt idx="7">
                  <c:v>11307</c:v>
                </c:pt>
                <c:pt idx="8">
                  <c:v>12807</c:v>
                </c:pt>
                <c:pt idx="9">
                  <c:v>13507</c:v>
                </c:pt>
                <c:pt idx="10">
                  <c:v>12547</c:v>
                </c:pt>
                <c:pt idx="11">
                  <c:v>10701</c:v>
                </c:pt>
                <c:pt idx="12">
                  <c:v>9699</c:v>
                </c:pt>
                <c:pt idx="13">
                  <c:v>8919</c:v>
                </c:pt>
                <c:pt idx="14">
                  <c:v>11323</c:v>
                </c:pt>
                <c:pt idx="15">
                  <c:v>11398</c:v>
                </c:pt>
                <c:pt idx="16">
                  <c:v>11233</c:v>
                </c:pt>
                <c:pt idx="17">
                  <c:v>10935</c:v>
                </c:pt>
                <c:pt idx="18">
                  <c:v>10651</c:v>
                </c:pt>
                <c:pt idx="19">
                  <c:v>9308</c:v>
                </c:pt>
                <c:pt idx="20">
                  <c:v>9753</c:v>
                </c:pt>
                <c:pt idx="21">
                  <c:v>11433</c:v>
                </c:pt>
                <c:pt idx="22">
                  <c:v>11496</c:v>
                </c:pt>
                <c:pt idx="23">
                  <c:v>10004</c:v>
                </c:pt>
                <c:pt idx="24">
                  <c:v>9045</c:v>
                </c:pt>
                <c:pt idx="25">
                  <c:v>8210</c:v>
                </c:pt>
                <c:pt idx="26">
                  <c:v>8999</c:v>
                </c:pt>
                <c:pt idx="27">
                  <c:v>10425</c:v>
                </c:pt>
                <c:pt idx="28">
                  <c:v>10928</c:v>
                </c:pt>
                <c:pt idx="29">
                  <c:v>10748</c:v>
                </c:pt>
                <c:pt idx="30">
                  <c:v>10128</c:v>
                </c:pt>
                <c:pt idx="31">
                  <c:v>8761</c:v>
                </c:pt>
                <c:pt idx="32">
                  <c:v>8996</c:v>
                </c:pt>
                <c:pt idx="33">
                  <c:v>10098</c:v>
                </c:pt>
                <c:pt idx="34">
                  <c:v>10315</c:v>
                </c:pt>
                <c:pt idx="35">
                  <c:v>9743</c:v>
                </c:pt>
                <c:pt idx="36">
                  <c:v>9089</c:v>
                </c:pt>
                <c:pt idx="37">
                  <c:v>8881</c:v>
                </c:pt>
                <c:pt idx="38">
                  <c:v>9147</c:v>
                </c:pt>
                <c:pt idx="39">
                  <c:v>9383</c:v>
                </c:pt>
                <c:pt idx="40">
                  <c:v>10226</c:v>
                </c:pt>
                <c:pt idx="41">
                  <c:v>10062</c:v>
                </c:pt>
                <c:pt idx="42">
                  <c:v>10151</c:v>
                </c:pt>
                <c:pt idx="43">
                  <c:v>9793</c:v>
                </c:pt>
                <c:pt idx="44">
                  <c:v>9856</c:v>
                </c:pt>
                <c:pt idx="45">
                  <c:v>10900</c:v>
                </c:pt>
                <c:pt idx="46">
                  <c:v>11584</c:v>
                </c:pt>
                <c:pt idx="47">
                  <c:v>11182</c:v>
                </c:pt>
                <c:pt idx="48">
                  <c:v>11515</c:v>
                </c:pt>
                <c:pt idx="49">
                  <c:v>10971</c:v>
                </c:pt>
                <c:pt idx="50">
                  <c:v>11381</c:v>
                </c:pt>
                <c:pt idx="51">
                  <c:v>12241</c:v>
                </c:pt>
                <c:pt idx="52">
                  <c:v>12162</c:v>
                </c:pt>
                <c:pt idx="53">
                  <c:v>12379</c:v>
                </c:pt>
                <c:pt idx="54">
                  <c:v>14331</c:v>
                </c:pt>
                <c:pt idx="55">
                  <c:v>13893</c:v>
                </c:pt>
                <c:pt idx="56">
                  <c:v>12801</c:v>
                </c:pt>
                <c:pt idx="57">
                  <c:v>12443</c:v>
                </c:pt>
                <c:pt idx="58">
                  <c:v>13132</c:v>
                </c:pt>
                <c:pt idx="59">
                  <c:v>11846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8-4001-A7F4-85710DA9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2778496"/>
        <c:axId val="52780032"/>
      </c:barChart>
      <c:catAx>
        <c:axId val="527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52780032"/>
        <c:crosses val="autoZero"/>
        <c:auto val="1"/>
        <c:lblAlgn val="ctr"/>
        <c:lblOffset val="100"/>
        <c:noMultiLvlLbl val="0"/>
      </c:catAx>
      <c:valAx>
        <c:axId val="527800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（ｔ）</a:t>
                </a:r>
              </a:p>
            </c:rich>
          </c:tx>
          <c:layout>
            <c:manualLayout>
              <c:xMode val="edge"/>
              <c:yMode val="edge"/>
              <c:x val="5.7885704741652694E-2"/>
              <c:y val="0.140389402591278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527784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42861</xdr:rowOff>
    </xdr:from>
    <xdr:to>
      <xdr:col>19</xdr:col>
      <xdr:colOff>161924</xdr:colOff>
      <xdr:row>43</xdr:row>
      <xdr:rowOff>161925</xdr:rowOff>
    </xdr:to>
    <xdr:graphicFrame macro="">
      <xdr:nvGraphicFramePr>
        <xdr:cNvPr id="12" name="グラフ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190500</xdr:colOff>
      <xdr:row>90</xdr:row>
      <xdr:rowOff>9525</xdr:rowOff>
    </xdr:from>
    <xdr:to>
      <xdr:col>15</xdr:col>
      <xdr:colOff>590550</xdr:colOff>
      <xdr:row>92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29700" y="16182975"/>
          <a:ext cx="400050" cy="3714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0.11504</cdr:x>
      <cdr:y>0.90918</cdr:y>
    </cdr:from>
    <cdr:to>
      <cdr:x>0.16494</cdr:x>
      <cdr:y>0.95012</cdr:y>
    </cdr:to>
    <cdr:sp macro="" textlink="月末在庫!$B$3">
      <cdr:nvSpPr>
        <cdr:cNvPr id="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60F530A-D5A2-432F-9907-95A319191068}"/>
            </a:ext>
          </a:extLst>
        </cdr:cNvPr>
        <cdr:cNvSpPr txBox="1"/>
      </cdr:nvSpPr>
      <cdr:spPr>
        <a:xfrm xmlns:a="http://schemas.openxmlformats.org/drawingml/2006/main" flipH="1">
          <a:off x="1489132" y="4195742"/>
          <a:ext cx="645930" cy="18893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D86DCE2-2C92-43FF-ADE2-7B82FD7C6F9D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2015年</a:t>
          </a:fld>
          <a:endParaRPr kumimoji="1" lang="ja-JP" altLang="en-US" sz="900"/>
        </a:p>
      </cdr:txBody>
    </cdr:sp>
  </cdr:relSizeAnchor>
  <cdr:relSizeAnchor xmlns:cdr="http://schemas.openxmlformats.org/drawingml/2006/chartDrawing">
    <cdr:from>
      <cdr:x>0.26441</cdr:x>
      <cdr:y>0.91125</cdr:y>
    </cdr:from>
    <cdr:to>
      <cdr:x>0.31431</cdr:x>
      <cdr:y>0.95218</cdr:y>
    </cdr:to>
    <cdr:sp macro="" textlink="月末在庫!$E$3">
      <cdr:nvSpPr>
        <cdr:cNvPr id="9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0142A24-D319-4890-9E88-427E400419D9}"/>
            </a:ext>
          </a:extLst>
        </cdr:cNvPr>
        <cdr:cNvSpPr txBox="1"/>
      </cdr:nvSpPr>
      <cdr:spPr>
        <a:xfrm xmlns:a="http://schemas.openxmlformats.org/drawingml/2006/main" flipH="1">
          <a:off x="3422650" y="4205289"/>
          <a:ext cx="645954" cy="1889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05862C8-88F6-4832-AFE7-154A6DC64B5D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2016年</a:t>
          </a:fld>
          <a:endParaRPr kumimoji="1" lang="ja-JP" altLang="en-US" sz="900"/>
        </a:p>
      </cdr:txBody>
    </cdr:sp>
  </cdr:relSizeAnchor>
  <cdr:relSizeAnchor xmlns:cdr="http://schemas.openxmlformats.org/drawingml/2006/chartDrawing">
    <cdr:from>
      <cdr:x>0.41526</cdr:x>
      <cdr:y>0.90918</cdr:y>
    </cdr:from>
    <cdr:to>
      <cdr:x>0.46516</cdr:x>
      <cdr:y>0.95012</cdr:y>
    </cdr:to>
    <cdr:sp macro="" textlink="月末在庫!$H$3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193AD1F-0C06-4551-816D-E21BB2C83C58}"/>
            </a:ext>
          </a:extLst>
        </cdr:cNvPr>
        <cdr:cNvSpPr txBox="1"/>
      </cdr:nvSpPr>
      <cdr:spPr>
        <a:xfrm xmlns:a="http://schemas.openxmlformats.org/drawingml/2006/main" flipH="1">
          <a:off x="5375275" y="4195764"/>
          <a:ext cx="645954" cy="1889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A69382E-49AF-4C1D-9167-5D2052E92352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2017年</a:t>
          </a:fld>
          <a:endParaRPr kumimoji="1" lang="ja-JP" altLang="en-US" sz="900"/>
        </a:p>
      </cdr:txBody>
    </cdr:sp>
  </cdr:relSizeAnchor>
  <cdr:relSizeAnchor xmlns:cdr="http://schemas.openxmlformats.org/drawingml/2006/chartDrawing">
    <cdr:from>
      <cdr:x>0.56537</cdr:x>
      <cdr:y>0.90918</cdr:y>
    </cdr:from>
    <cdr:to>
      <cdr:x>0.61527</cdr:x>
      <cdr:y>0.95012</cdr:y>
    </cdr:to>
    <cdr:sp macro="" textlink="月末在庫!$K$3">
      <cdr:nvSpPr>
        <cdr:cNvPr id="11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A204DC1-65AC-4BF4-A348-E194318A8FAD}"/>
            </a:ext>
          </a:extLst>
        </cdr:cNvPr>
        <cdr:cNvSpPr txBox="1"/>
      </cdr:nvSpPr>
      <cdr:spPr>
        <a:xfrm xmlns:a="http://schemas.openxmlformats.org/drawingml/2006/main" flipH="1">
          <a:off x="7318375" y="4195764"/>
          <a:ext cx="645954" cy="1889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445B833-C5E0-4BAE-B948-2822F6C53DC7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2018年</a:t>
          </a:fld>
          <a:endParaRPr kumimoji="1" lang="ja-JP" altLang="en-US" sz="900"/>
        </a:p>
      </cdr:txBody>
    </cdr:sp>
  </cdr:relSizeAnchor>
  <cdr:relSizeAnchor xmlns:cdr="http://schemas.openxmlformats.org/drawingml/2006/chartDrawing">
    <cdr:from>
      <cdr:x>0.71768</cdr:x>
      <cdr:y>0.90918</cdr:y>
    </cdr:from>
    <cdr:to>
      <cdr:x>0.76759</cdr:x>
      <cdr:y>0.95012</cdr:y>
    </cdr:to>
    <cdr:sp macro="" textlink="月末在庫!$N$3">
      <cdr:nvSpPr>
        <cdr:cNvPr id="1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691803B1-DFC6-4B48-8DA9-A3710EA161E8}"/>
            </a:ext>
          </a:extLst>
        </cdr:cNvPr>
        <cdr:cNvSpPr txBox="1"/>
      </cdr:nvSpPr>
      <cdr:spPr>
        <a:xfrm xmlns:a="http://schemas.openxmlformats.org/drawingml/2006/main" flipH="1">
          <a:off x="9290050" y="4195764"/>
          <a:ext cx="645954" cy="1889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543084-81EB-4145-8D36-D01459355C79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2019年</a:t>
          </a:fld>
          <a:endParaRPr kumimoji="1" lang="ja-JP" altLang="en-US" sz="900"/>
        </a:p>
      </cdr:txBody>
    </cdr:sp>
  </cdr:relSizeAnchor>
  <cdr:relSizeAnchor xmlns:cdr="http://schemas.openxmlformats.org/drawingml/2006/chartDrawing">
    <cdr:from>
      <cdr:x>0.8678</cdr:x>
      <cdr:y>0.90918</cdr:y>
    </cdr:from>
    <cdr:to>
      <cdr:x>0.9177</cdr:x>
      <cdr:y>0.95012</cdr:y>
    </cdr:to>
    <cdr:sp macro="" textlink="月末在庫!$Q$3">
      <cdr:nvSpPr>
        <cdr:cNvPr id="13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679FE66-B0D2-41BE-A25C-685EFF4CE3C4}"/>
            </a:ext>
          </a:extLst>
        </cdr:cNvPr>
        <cdr:cNvSpPr txBox="1"/>
      </cdr:nvSpPr>
      <cdr:spPr>
        <a:xfrm xmlns:a="http://schemas.openxmlformats.org/drawingml/2006/main" flipH="1">
          <a:off x="11233150" y="4195764"/>
          <a:ext cx="645954" cy="1889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54855A2-B324-417B-9478-B63FF2AB2128}" type="TxLink">
            <a:rPr kumimoji="1" lang="en-US" altLang="en-US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2020年</a:t>
          </a:fld>
          <a:endParaRPr kumimoji="1"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showZeros="0" tabSelected="1" zoomScaleNormal="100" workbookViewId="0">
      <selection activeCell="F11" sqref="F11"/>
    </sheetView>
  </sheetViews>
  <sheetFormatPr defaultRowHeight="13.5" x14ac:dyDescent="0.15"/>
  <cols>
    <col min="1" max="1" width="5" customWidth="1"/>
    <col min="2" max="2" width="10.375" bestFit="1" customWidth="1"/>
    <col min="3" max="3" width="7" bestFit="1" customWidth="1"/>
    <col min="4" max="4" width="10.375" bestFit="1" customWidth="1"/>
    <col min="5" max="5" width="8" bestFit="1" customWidth="1"/>
    <col min="6" max="6" width="10.375" bestFit="1" customWidth="1"/>
    <col min="7" max="7" width="8" bestFit="1" customWidth="1"/>
    <col min="8" max="8" width="10.375" bestFit="1" customWidth="1"/>
    <col min="9" max="9" width="7" bestFit="1" customWidth="1"/>
    <col min="10" max="10" width="10.375" bestFit="1" customWidth="1"/>
    <col min="11" max="11" width="8" bestFit="1" customWidth="1"/>
    <col min="12" max="12" width="10.375" bestFit="1" customWidth="1"/>
    <col min="13" max="13" width="8" bestFit="1" customWidth="1"/>
    <col min="14" max="17" width="9.125" bestFit="1" customWidth="1"/>
  </cols>
  <sheetData>
    <row r="1" spans="1:22" ht="15" customHeight="1" x14ac:dyDescent="0.15">
      <c r="A1" t="s">
        <v>3</v>
      </c>
    </row>
    <row r="2" spans="1:22" ht="15" customHeight="1" x14ac:dyDescent="0.15">
      <c r="A2" s="6" t="s">
        <v>9</v>
      </c>
    </row>
    <row r="3" spans="1:22" ht="15" customHeight="1" x14ac:dyDescent="0.15">
      <c r="A3" s="7" t="s">
        <v>0</v>
      </c>
      <c r="B3" s="7" t="s">
        <v>1</v>
      </c>
      <c r="C3" s="7"/>
      <c r="D3" s="7"/>
      <c r="E3" s="7" t="s">
        <v>2</v>
      </c>
      <c r="F3" s="7"/>
      <c r="G3" s="7"/>
      <c r="H3" s="7" t="s">
        <v>10</v>
      </c>
      <c r="I3" s="7"/>
      <c r="J3" s="7"/>
      <c r="K3" s="7" t="s">
        <v>11</v>
      </c>
      <c r="L3" s="7"/>
      <c r="M3" s="7"/>
      <c r="N3" s="7" t="s">
        <v>12</v>
      </c>
      <c r="O3" s="7"/>
      <c r="P3" s="7"/>
      <c r="Q3" s="7" t="s">
        <v>13</v>
      </c>
      <c r="R3" s="7"/>
      <c r="S3" s="7"/>
      <c r="T3" s="7" t="s">
        <v>14</v>
      </c>
      <c r="U3" s="7"/>
      <c r="V3" s="7"/>
    </row>
    <row r="4" spans="1:22" ht="15" customHeight="1" x14ac:dyDescent="0.15">
      <c r="A4" s="7"/>
      <c r="B4" s="8" t="s">
        <v>4</v>
      </c>
      <c r="C4" s="8" t="s">
        <v>5</v>
      </c>
      <c r="D4" s="8" t="s">
        <v>6</v>
      </c>
      <c r="E4" s="8" t="s">
        <v>4</v>
      </c>
      <c r="F4" s="8" t="s">
        <v>5</v>
      </c>
      <c r="G4" s="8" t="s">
        <v>6</v>
      </c>
      <c r="H4" s="8" t="s">
        <v>4</v>
      </c>
      <c r="I4" s="8" t="s">
        <v>5</v>
      </c>
      <c r="J4" s="8" t="s">
        <v>6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5</v>
      </c>
      <c r="P4" s="8" t="s">
        <v>6</v>
      </c>
      <c r="Q4" s="8" t="s">
        <v>4</v>
      </c>
      <c r="R4" s="8" t="s">
        <v>5</v>
      </c>
      <c r="S4" s="8" t="s">
        <v>6</v>
      </c>
      <c r="T4" s="8" t="s">
        <v>4</v>
      </c>
      <c r="U4" s="8" t="s">
        <v>5</v>
      </c>
      <c r="V4" s="8" t="s">
        <v>6</v>
      </c>
    </row>
    <row r="5" spans="1:22" s="1" customFormat="1" ht="15" customHeight="1" x14ac:dyDescent="0.15">
      <c r="A5" s="8">
        <v>1</v>
      </c>
      <c r="B5" s="9">
        <v>10660</v>
      </c>
      <c r="C5" s="9">
        <v>2845</v>
      </c>
      <c r="D5" s="9">
        <v>7815</v>
      </c>
      <c r="E5" s="9">
        <v>13922</v>
      </c>
      <c r="F5" s="9">
        <v>4223</v>
      </c>
      <c r="G5" s="9">
        <v>9699</v>
      </c>
      <c r="H5" s="9">
        <v>12542</v>
      </c>
      <c r="I5" s="9">
        <v>3497</v>
      </c>
      <c r="J5" s="9">
        <v>9045</v>
      </c>
      <c r="K5" s="9">
        <v>12277</v>
      </c>
      <c r="L5" s="9">
        <v>3188</v>
      </c>
      <c r="M5" s="9">
        <v>9089</v>
      </c>
      <c r="N5" s="9">
        <v>14879</v>
      </c>
      <c r="O5" s="9">
        <v>3364</v>
      </c>
      <c r="P5" s="9">
        <v>11515</v>
      </c>
      <c r="Q5" s="8"/>
      <c r="R5" s="8"/>
      <c r="S5" s="8"/>
      <c r="T5" s="9">
        <v>12856</v>
      </c>
      <c r="U5" s="9">
        <v>3423</v>
      </c>
      <c r="V5" s="9">
        <v>9433</v>
      </c>
    </row>
    <row r="6" spans="1:22" s="1" customFormat="1" ht="15" customHeight="1" x14ac:dyDescent="0.15">
      <c r="A6" s="8">
        <v>2</v>
      </c>
      <c r="B6" s="9">
        <v>12120</v>
      </c>
      <c r="C6" s="9">
        <v>2922</v>
      </c>
      <c r="D6" s="9">
        <v>9198</v>
      </c>
      <c r="E6" s="9">
        <v>13281</v>
      </c>
      <c r="F6" s="9">
        <v>4362</v>
      </c>
      <c r="G6" s="9">
        <v>8919</v>
      </c>
      <c r="H6" s="9">
        <v>11391</v>
      </c>
      <c r="I6" s="9">
        <v>3181</v>
      </c>
      <c r="J6" s="9">
        <v>8210</v>
      </c>
      <c r="K6" s="9">
        <v>11995</v>
      </c>
      <c r="L6" s="9">
        <v>3114</v>
      </c>
      <c r="M6" s="9">
        <v>8881</v>
      </c>
      <c r="N6" s="9">
        <v>14377</v>
      </c>
      <c r="O6" s="9">
        <v>3406</v>
      </c>
      <c r="P6" s="9">
        <v>10971</v>
      </c>
      <c r="Q6" s="8"/>
      <c r="R6" s="8"/>
      <c r="S6" s="8"/>
      <c r="T6" s="9">
        <v>12633</v>
      </c>
      <c r="U6" s="9">
        <v>3397</v>
      </c>
      <c r="V6" s="9">
        <v>9236</v>
      </c>
    </row>
    <row r="7" spans="1:22" ht="15" customHeight="1" x14ac:dyDescent="0.15">
      <c r="A7" s="8">
        <v>3</v>
      </c>
      <c r="B7" s="9">
        <v>14569</v>
      </c>
      <c r="C7" s="9">
        <v>3539</v>
      </c>
      <c r="D7" s="9">
        <v>11030</v>
      </c>
      <c r="E7" s="9">
        <v>15540</v>
      </c>
      <c r="F7" s="9">
        <v>4217</v>
      </c>
      <c r="G7" s="9">
        <v>11323</v>
      </c>
      <c r="H7" s="9">
        <v>12048</v>
      </c>
      <c r="I7" s="9">
        <v>3049</v>
      </c>
      <c r="J7" s="9">
        <v>8999</v>
      </c>
      <c r="K7" s="9">
        <v>12077</v>
      </c>
      <c r="L7" s="9">
        <v>2930</v>
      </c>
      <c r="M7" s="9">
        <v>9147</v>
      </c>
      <c r="N7" s="9">
        <v>14515</v>
      </c>
      <c r="O7" s="9">
        <v>3134</v>
      </c>
      <c r="P7" s="9">
        <v>11381</v>
      </c>
      <c r="Q7" s="8"/>
      <c r="R7" s="8"/>
      <c r="S7" s="8"/>
      <c r="T7" s="9">
        <v>13750</v>
      </c>
      <c r="U7" s="9">
        <v>3374</v>
      </c>
      <c r="V7" s="9">
        <v>10376</v>
      </c>
    </row>
    <row r="8" spans="1:22" ht="15" customHeight="1" x14ac:dyDescent="0.15">
      <c r="A8" s="8">
        <v>4</v>
      </c>
      <c r="B8" s="9">
        <v>16297</v>
      </c>
      <c r="C8" s="9">
        <v>3789</v>
      </c>
      <c r="D8" s="9">
        <v>12508</v>
      </c>
      <c r="E8" s="9">
        <v>15643</v>
      </c>
      <c r="F8" s="9">
        <v>4245</v>
      </c>
      <c r="G8" s="9">
        <v>11398</v>
      </c>
      <c r="H8" s="9">
        <v>13186</v>
      </c>
      <c r="I8" s="9">
        <v>2761</v>
      </c>
      <c r="J8" s="9">
        <v>10425</v>
      </c>
      <c r="K8" s="9">
        <v>12166</v>
      </c>
      <c r="L8" s="9">
        <v>2783</v>
      </c>
      <c r="M8" s="9">
        <v>9383</v>
      </c>
      <c r="N8" s="9">
        <v>15301</v>
      </c>
      <c r="O8" s="9">
        <v>3060</v>
      </c>
      <c r="P8" s="9">
        <v>12241</v>
      </c>
      <c r="Q8" s="8"/>
      <c r="R8" s="8"/>
      <c r="S8" s="8"/>
      <c r="T8" s="9">
        <v>14519</v>
      </c>
      <c r="U8" s="9">
        <v>3328</v>
      </c>
      <c r="V8" s="9">
        <v>11191</v>
      </c>
    </row>
    <row r="9" spans="1:22" ht="15" customHeight="1" x14ac:dyDescent="0.15">
      <c r="A9" s="8">
        <v>5</v>
      </c>
      <c r="B9" s="9">
        <v>16342</v>
      </c>
      <c r="C9" s="9">
        <v>3754</v>
      </c>
      <c r="D9" s="9">
        <v>12588</v>
      </c>
      <c r="E9" s="9">
        <v>15467</v>
      </c>
      <c r="F9" s="9">
        <v>4234</v>
      </c>
      <c r="G9" s="9">
        <v>11233</v>
      </c>
      <c r="H9" s="9">
        <v>13699</v>
      </c>
      <c r="I9" s="9">
        <v>2771</v>
      </c>
      <c r="J9" s="9">
        <v>10928</v>
      </c>
      <c r="K9" s="9">
        <v>13046</v>
      </c>
      <c r="L9" s="9">
        <v>2820</v>
      </c>
      <c r="M9" s="9">
        <v>10226</v>
      </c>
      <c r="N9" s="9">
        <v>15310</v>
      </c>
      <c r="O9" s="9">
        <v>3148</v>
      </c>
      <c r="P9" s="9">
        <v>12162</v>
      </c>
      <c r="Q9" s="8"/>
      <c r="R9" s="8"/>
      <c r="S9" s="8"/>
      <c r="T9" s="9">
        <v>14773</v>
      </c>
      <c r="U9" s="9">
        <v>3345</v>
      </c>
      <c r="V9" s="9">
        <v>11427</v>
      </c>
    </row>
    <row r="10" spans="1:22" ht="15" customHeight="1" x14ac:dyDescent="0.15">
      <c r="A10" s="8">
        <v>6</v>
      </c>
      <c r="B10" s="9">
        <v>16719</v>
      </c>
      <c r="C10" s="9">
        <v>3768</v>
      </c>
      <c r="D10" s="9">
        <v>12951</v>
      </c>
      <c r="E10" s="9">
        <v>15283</v>
      </c>
      <c r="F10" s="9">
        <v>4348</v>
      </c>
      <c r="G10" s="9">
        <v>10935</v>
      </c>
      <c r="H10" s="9">
        <v>13621</v>
      </c>
      <c r="I10" s="9">
        <v>2873</v>
      </c>
      <c r="J10" s="9">
        <v>10748</v>
      </c>
      <c r="K10" s="9">
        <v>13153</v>
      </c>
      <c r="L10" s="9">
        <v>3091</v>
      </c>
      <c r="M10" s="9">
        <v>10062</v>
      </c>
      <c r="N10" s="9">
        <v>15602</v>
      </c>
      <c r="O10" s="9">
        <v>3223</v>
      </c>
      <c r="P10" s="9">
        <v>12379</v>
      </c>
      <c r="Q10" s="8"/>
      <c r="R10" s="8"/>
      <c r="S10" s="8"/>
      <c r="T10" s="9">
        <v>14876</v>
      </c>
      <c r="U10" s="9">
        <v>3461</v>
      </c>
      <c r="V10" s="9">
        <v>11415</v>
      </c>
    </row>
    <row r="11" spans="1:22" ht="15" customHeight="1" x14ac:dyDescent="0.15">
      <c r="A11" s="8">
        <v>7</v>
      </c>
      <c r="B11" s="9">
        <v>16735</v>
      </c>
      <c r="C11" s="9">
        <v>3888</v>
      </c>
      <c r="D11" s="9">
        <v>12847</v>
      </c>
      <c r="E11" s="9">
        <v>14990</v>
      </c>
      <c r="F11" s="9">
        <v>4339</v>
      </c>
      <c r="G11" s="9">
        <v>10651</v>
      </c>
      <c r="H11" s="9">
        <v>13221</v>
      </c>
      <c r="I11" s="9">
        <v>3093</v>
      </c>
      <c r="J11" s="9">
        <v>10128</v>
      </c>
      <c r="K11" s="9">
        <v>13348</v>
      </c>
      <c r="L11" s="9">
        <v>3197</v>
      </c>
      <c r="M11" s="9">
        <v>10151</v>
      </c>
      <c r="N11" s="9">
        <v>17746</v>
      </c>
      <c r="O11" s="9">
        <v>3415</v>
      </c>
      <c r="P11" s="9">
        <v>14331</v>
      </c>
      <c r="Q11" s="8"/>
      <c r="R11" s="8"/>
      <c r="S11" s="8"/>
      <c r="T11" s="9">
        <v>15208</v>
      </c>
      <c r="U11" s="9">
        <v>3586</v>
      </c>
      <c r="V11" s="9">
        <v>11622</v>
      </c>
    </row>
    <row r="12" spans="1:22" ht="15" customHeight="1" x14ac:dyDescent="0.15">
      <c r="A12" s="8">
        <v>8</v>
      </c>
      <c r="B12" s="9">
        <v>15624</v>
      </c>
      <c r="C12" s="9">
        <v>4317</v>
      </c>
      <c r="D12" s="9">
        <v>11307</v>
      </c>
      <c r="E12" s="9">
        <v>13461</v>
      </c>
      <c r="F12" s="9">
        <v>4153</v>
      </c>
      <c r="G12" s="9">
        <v>9308</v>
      </c>
      <c r="H12" s="9">
        <v>11859</v>
      </c>
      <c r="I12" s="9">
        <v>3098</v>
      </c>
      <c r="J12" s="9">
        <v>8761</v>
      </c>
      <c r="K12" s="9">
        <v>13126</v>
      </c>
      <c r="L12" s="9">
        <v>3333</v>
      </c>
      <c r="M12" s="9">
        <v>9793</v>
      </c>
      <c r="N12" s="9">
        <v>17317</v>
      </c>
      <c r="O12" s="9">
        <v>3424</v>
      </c>
      <c r="P12" s="9">
        <v>13893</v>
      </c>
      <c r="Q12" s="8"/>
      <c r="R12" s="8"/>
      <c r="S12" s="8"/>
      <c r="T12" s="9">
        <v>14277</v>
      </c>
      <c r="U12" s="9">
        <v>3665</v>
      </c>
      <c r="V12" s="9">
        <v>10612</v>
      </c>
    </row>
    <row r="13" spans="1:22" ht="15" customHeight="1" x14ac:dyDescent="0.15">
      <c r="A13" s="8">
        <v>9</v>
      </c>
      <c r="B13" s="9">
        <v>17226</v>
      </c>
      <c r="C13" s="9">
        <v>4419</v>
      </c>
      <c r="D13" s="9">
        <v>12807</v>
      </c>
      <c r="E13" s="9">
        <v>13851</v>
      </c>
      <c r="F13" s="9">
        <v>4098</v>
      </c>
      <c r="G13" s="9">
        <v>9753</v>
      </c>
      <c r="H13" s="9">
        <v>12123</v>
      </c>
      <c r="I13" s="9">
        <v>3127</v>
      </c>
      <c r="J13" s="9">
        <v>8996</v>
      </c>
      <c r="K13" s="9">
        <v>13299</v>
      </c>
      <c r="L13" s="9">
        <v>3443</v>
      </c>
      <c r="M13" s="9">
        <v>9856</v>
      </c>
      <c r="N13" s="9">
        <v>16453</v>
      </c>
      <c r="O13" s="9">
        <v>3652</v>
      </c>
      <c r="P13" s="9">
        <v>12801</v>
      </c>
      <c r="Q13" s="8"/>
      <c r="R13" s="8"/>
      <c r="S13" s="8"/>
      <c r="T13" s="9">
        <v>14590</v>
      </c>
      <c r="U13" s="9">
        <v>3748</v>
      </c>
      <c r="V13" s="9">
        <v>10843</v>
      </c>
    </row>
    <row r="14" spans="1:22" ht="15" customHeight="1" x14ac:dyDescent="0.15">
      <c r="A14" s="8">
        <v>10</v>
      </c>
      <c r="B14" s="9">
        <v>17921</v>
      </c>
      <c r="C14" s="9">
        <v>4414</v>
      </c>
      <c r="D14" s="9">
        <v>13507</v>
      </c>
      <c r="E14" s="9">
        <v>15568</v>
      </c>
      <c r="F14" s="9">
        <v>4135</v>
      </c>
      <c r="G14" s="9">
        <v>11433</v>
      </c>
      <c r="H14" s="9">
        <v>13327</v>
      </c>
      <c r="I14" s="9">
        <v>3229</v>
      </c>
      <c r="J14" s="9">
        <v>10098</v>
      </c>
      <c r="K14" s="9">
        <v>14246</v>
      </c>
      <c r="L14" s="9">
        <v>3346</v>
      </c>
      <c r="M14" s="9">
        <v>10900</v>
      </c>
      <c r="N14" s="9">
        <v>15972</v>
      </c>
      <c r="O14" s="9">
        <v>3529</v>
      </c>
      <c r="P14" s="9">
        <v>12443</v>
      </c>
      <c r="Q14" s="8"/>
      <c r="R14" s="8"/>
      <c r="S14" s="8"/>
      <c r="T14" s="9">
        <v>15407</v>
      </c>
      <c r="U14" s="9">
        <v>3731</v>
      </c>
      <c r="V14" s="9">
        <v>11676</v>
      </c>
    </row>
    <row r="15" spans="1:22" ht="15" customHeight="1" x14ac:dyDescent="0.15">
      <c r="A15" s="8">
        <v>11</v>
      </c>
      <c r="B15" s="9">
        <v>17026</v>
      </c>
      <c r="C15" s="9">
        <v>4479</v>
      </c>
      <c r="D15" s="9">
        <v>12547</v>
      </c>
      <c r="E15" s="9">
        <v>15848</v>
      </c>
      <c r="F15" s="9">
        <v>4352</v>
      </c>
      <c r="G15" s="9">
        <v>11496</v>
      </c>
      <c r="H15" s="9">
        <v>13823</v>
      </c>
      <c r="I15" s="9">
        <v>3508</v>
      </c>
      <c r="J15" s="9">
        <v>10315</v>
      </c>
      <c r="K15" s="9">
        <v>14974</v>
      </c>
      <c r="L15" s="9">
        <v>3390</v>
      </c>
      <c r="M15" s="9">
        <v>11584</v>
      </c>
      <c r="N15" s="9">
        <v>16626</v>
      </c>
      <c r="O15" s="9">
        <v>3494</v>
      </c>
      <c r="P15" s="9">
        <v>13132</v>
      </c>
      <c r="Q15" s="8"/>
      <c r="R15" s="8"/>
      <c r="S15" s="8"/>
      <c r="T15" s="9">
        <v>15659</v>
      </c>
      <c r="U15" s="9">
        <v>3845</v>
      </c>
      <c r="V15" s="9">
        <v>11815</v>
      </c>
    </row>
    <row r="16" spans="1:22" ht="15" customHeight="1" x14ac:dyDescent="0.15">
      <c r="A16" s="8">
        <v>12</v>
      </c>
      <c r="B16" s="9">
        <v>15095</v>
      </c>
      <c r="C16" s="9">
        <v>4394</v>
      </c>
      <c r="D16" s="9">
        <v>10701</v>
      </c>
      <c r="E16" s="9">
        <v>13925</v>
      </c>
      <c r="F16" s="9">
        <v>3921</v>
      </c>
      <c r="G16" s="9">
        <v>10004</v>
      </c>
      <c r="H16" s="9">
        <v>13088</v>
      </c>
      <c r="I16" s="9">
        <v>3345</v>
      </c>
      <c r="J16" s="9">
        <v>9743</v>
      </c>
      <c r="K16" s="9">
        <v>14416</v>
      </c>
      <c r="L16" s="9">
        <v>3234</v>
      </c>
      <c r="M16" s="9">
        <v>11182</v>
      </c>
      <c r="N16" s="9">
        <v>15027</v>
      </c>
      <c r="O16" s="9">
        <v>3181</v>
      </c>
      <c r="P16" s="9">
        <v>11846</v>
      </c>
      <c r="Q16" s="8"/>
      <c r="R16" s="8"/>
      <c r="S16" s="8"/>
      <c r="T16" s="9">
        <v>14310</v>
      </c>
      <c r="U16" s="9">
        <v>3615</v>
      </c>
      <c r="V16" s="9">
        <v>10695</v>
      </c>
    </row>
    <row r="17" spans="1:13" ht="15" customHeight="1" x14ac:dyDescent="0.15">
      <c r="A17" s="3"/>
      <c r="B17" s="4"/>
      <c r="C17" s="2"/>
      <c r="D17" s="4"/>
      <c r="E17" s="2"/>
      <c r="F17" s="4"/>
      <c r="G17" s="2"/>
      <c r="H17" s="4"/>
      <c r="I17" s="2"/>
      <c r="J17" s="4"/>
      <c r="K17" s="2"/>
      <c r="L17" s="2"/>
      <c r="M17" s="2"/>
    </row>
    <row r="18" spans="1:13" ht="15" customHeight="1" x14ac:dyDescent="0.15">
      <c r="A18" s="3"/>
      <c r="B18" s="4"/>
      <c r="C18" s="2"/>
      <c r="D18" s="4"/>
      <c r="E18" s="2"/>
      <c r="F18" s="4"/>
      <c r="G18" s="2"/>
      <c r="H18" s="4"/>
      <c r="I18" s="2"/>
      <c r="J18" s="4"/>
      <c r="K18" s="2"/>
      <c r="L18" s="2"/>
      <c r="M18" s="2"/>
    </row>
    <row r="19" spans="1:13" ht="15" customHeight="1" x14ac:dyDescent="0.15">
      <c r="A19" s="3"/>
      <c r="B19" s="4"/>
      <c r="C19" s="2"/>
      <c r="D19" s="4"/>
      <c r="E19" s="2"/>
      <c r="F19" s="4"/>
      <c r="G19" s="2"/>
      <c r="H19" s="4"/>
      <c r="I19" s="2"/>
      <c r="J19" s="4"/>
      <c r="K19" s="2"/>
      <c r="L19" s="4"/>
      <c r="M19" s="2"/>
    </row>
  </sheetData>
  <mergeCells count="8">
    <mergeCell ref="N3:P3"/>
    <mergeCell ref="Q3:S3"/>
    <mergeCell ref="T3:V3"/>
    <mergeCell ref="A3:A4"/>
    <mergeCell ref="B3:D3"/>
    <mergeCell ref="E3:G3"/>
    <mergeCell ref="H3:J3"/>
    <mergeCell ref="K3:M3"/>
  </mergeCells>
  <phoneticPr fontId="1"/>
  <pageMargins left="0.51181102362204722" right="0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showZeros="0" zoomScaleNormal="100" workbookViewId="0"/>
  </sheetViews>
  <sheetFormatPr defaultRowHeight="13.5" x14ac:dyDescent="0.15"/>
  <cols>
    <col min="1" max="1" width="9" customWidth="1"/>
  </cols>
  <sheetData>
    <row r="1" spans="1:4" x14ac:dyDescent="0.15">
      <c r="A1" t="str">
        <f>月末在庫!A1&amp;"　（"&amp;D1&amp;"）　"&amp;月末在庫!B3&amp;"～"&amp;月末在庫!Q3</f>
        <v>月末在庫(520冷蔵庫)/官公庁統計　（たこ類）　2015年～2020年</v>
      </c>
      <c r="B1" t="s">
        <v>7</v>
      </c>
      <c r="C1" t="s">
        <v>8</v>
      </c>
      <c r="D1" t="str">
        <f>SUBSTITUTE(月末在庫!A2,"            単位：ｔ","")</f>
        <v>たこ類</v>
      </c>
    </row>
    <row r="2" spans="1:4" x14ac:dyDescent="0.15">
      <c r="A2">
        <f>月末在庫!$A$5</f>
        <v>1</v>
      </c>
      <c r="B2" s="5">
        <f>月末在庫!C5</f>
        <v>2845</v>
      </c>
      <c r="C2" s="5">
        <f>月末在庫!D5</f>
        <v>7815</v>
      </c>
    </row>
    <row r="3" spans="1:4" x14ac:dyDescent="0.15">
      <c r="A3">
        <f>月末在庫!$A$6</f>
        <v>2</v>
      </c>
      <c r="B3" s="5">
        <f>月末在庫!C6</f>
        <v>2922</v>
      </c>
      <c r="C3" s="5">
        <f>月末在庫!D6</f>
        <v>9198</v>
      </c>
    </row>
    <row r="4" spans="1:4" x14ac:dyDescent="0.15">
      <c r="A4">
        <f>月末在庫!$A$7</f>
        <v>3</v>
      </c>
      <c r="B4" s="5">
        <f>月末在庫!C7</f>
        <v>3539</v>
      </c>
      <c r="C4" s="5">
        <f>月末在庫!D7</f>
        <v>11030</v>
      </c>
    </row>
    <row r="5" spans="1:4" x14ac:dyDescent="0.15">
      <c r="A5">
        <f>月末在庫!$A$8</f>
        <v>4</v>
      </c>
      <c r="B5" s="5">
        <f>月末在庫!C8</f>
        <v>3789</v>
      </c>
      <c r="C5" s="5">
        <f>月末在庫!D8</f>
        <v>12508</v>
      </c>
    </row>
    <row r="6" spans="1:4" x14ac:dyDescent="0.15">
      <c r="A6">
        <f>月末在庫!$A$9</f>
        <v>5</v>
      </c>
      <c r="B6" s="5">
        <f>月末在庫!C9</f>
        <v>3754</v>
      </c>
      <c r="C6" s="5">
        <f>月末在庫!D9</f>
        <v>12588</v>
      </c>
    </row>
    <row r="7" spans="1:4" x14ac:dyDescent="0.15">
      <c r="A7">
        <f>月末在庫!$A$10</f>
        <v>6</v>
      </c>
      <c r="B7" s="5">
        <f>月末在庫!C10</f>
        <v>3768</v>
      </c>
      <c r="C7" s="5">
        <f>月末在庫!D10</f>
        <v>12951</v>
      </c>
    </row>
    <row r="8" spans="1:4" x14ac:dyDescent="0.15">
      <c r="A8">
        <f>月末在庫!$A$11</f>
        <v>7</v>
      </c>
      <c r="B8" s="5">
        <f>月末在庫!C11</f>
        <v>3888</v>
      </c>
      <c r="C8" s="5">
        <f>月末在庫!D11</f>
        <v>12847</v>
      </c>
    </row>
    <row r="9" spans="1:4" x14ac:dyDescent="0.15">
      <c r="A9">
        <f>月末在庫!$A$12</f>
        <v>8</v>
      </c>
      <c r="B9" s="5">
        <f>月末在庫!C12</f>
        <v>4317</v>
      </c>
      <c r="C9" s="5">
        <f>月末在庫!D12</f>
        <v>11307</v>
      </c>
    </row>
    <row r="10" spans="1:4" x14ac:dyDescent="0.15">
      <c r="A10">
        <f>月末在庫!$A$13</f>
        <v>9</v>
      </c>
      <c r="B10" s="5">
        <f>月末在庫!C13</f>
        <v>4419</v>
      </c>
      <c r="C10" s="5">
        <f>月末在庫!D13</f>
        <v>12807</v>
      </c>
    </row>
    <row r="11" spans="1:4" x14ac:dyDescent="0.15">
      <c r="A11">
        <f>月末在庫!$A$14</f>
        <v>10</v>
      </c>
      <c r="B11" s="5">
        <f>月末在庫!C14</f>
        <v>4414</v>
      </c>
      <c r="C11" s="5">
        <f>月末在庫!D14</f>
        <v>13507</v>
      </c>
    </row>
    <row r="12" spans="1:4" x14ac:dyDescent="0.15">
      <c r="A12">
        <f>月末在庫!$A$15</f>
        <v>11</v>
      </c>
      <c r="B12" s="5">
        <f>月末在庫!C15</f>
        <v>4479</v>
      </c>
      <c r="C12" s="5">
        <f>月末在庫!D15</f>
        <v>12547</v>
      </c>
    </row>
    <row r="13" spans="1:4" x14ac:dyDescent="0.15">
      <c r="A13">
        <f>月末在庫!$A$16</f>
        <v>12</v>
      </c>
      <c r="B13" s="5">
        <f>月末在庫!C16</f>
        <v>4394</v>
      </c>
      <c r="C13" s="5">
        <f>月末在庫!D16</f>
        <v>10701</v>
      </c>
    </row>
    <row r="14" spans="1:4" x14ac:dyDescent="0.15">
      <c r="A14">
        <f>月末在庫!$A$5</f>
        <v>1</v>
      </c>
      <c r="B14" s="5">
        <f>月末在庫!F5</f>
        <v>4223</v>
      </c>
      <c r="C14" s="5">
        <f>月末在庫!G5</f>
        <v>9699</v>
      </c>
    </row>
    <row r="15" spans="1:4" x14ac:dyDescent="0.15">
      <c r="A15">
        <f>月末在庫!$A$6</f>
        <v>2</v>
      </c>
      <c r="B15" s="5">
        <f>月末在庫!F6</f>
        <v>4362</v>
      </c>
      <c r="C15" s="5">
        <f>月末在庫!G6</f>
        <v>8919</v>
      </c>
    </row>
    <row r="16" spans="1:4" x14ac:dyDescent="0.15">
      <c r="A16">
        <f>月末在庫!$A$7</f>
        <v>3</v>
      </c>
      <c r="B16" s="5">
        <f>月末在庫!F7</f>
        <v>4217</v>
      </c>
      <c r="C16" s="5">
        <f>月末在庫!G7</f>
        <v>11323</v>
      </c>
    </row>
    <row r="17" spans="1:3" x14ac:dyDescent="0.15">
      <c r="A17">
        <f>月末在庫!$A$8</f>
        <v>4</v>
      </c>
      <c r="B17" s="5">
        <f>月末在庫!F8</f>
        <v>4245</v>
      </c>
      <c r="C17" s="5">
        <f>月末在庫!G8</f>
        <v>11398</v>
      </c>
    </row>
    <row r="18" spans="1:3" x14ac:dyDescent="0.15">
      <c r="A18">
        <f>月末在庫!$A$9</f>
        <v>5</v>
      </c>
      <c r="B18" s="5">
        <f>月末在庫!F9</f>
        <v>4234</v>
      </c>
      <c r="C18" s="5">
        <f>月末在庫!G9</f>
        <v>11233</v>
      </c>
    </row>
    <row r="19" spans="1:3" x14ac:dyDescent="0.15">
      <c r="A19">
        <f>月末在庫!$A$10</f>
        <v>6</v>
      </c>
      <c r="B19" s="5">
        <f>月末在庫!F10</f>
        <v>4348</v>
      </c>
      <c r="C19" s="5">
        <f>月末在庫!G10</f>
        <v>10935</v>
      </c>
    </row>
    <row r="20" spans="1:3" x14ac:dyDescent="0.15">
      <c r="A20">
        <f>月末在庫!$A$11</f>
        <v>7</v>
      </c>
      <c r="B20" s="5">
        <f>月末在庫!F11</f>
        <v>4339</v>
      </c>
      <c r="C20" s="5">
        <f>月末在庫!G11</f>
        <v>10651</v>
      </c>
    </row>
    <row r="21" spans="1:3" x14ac:dyDescent="0.15">
      <c r="A21">
        <f>月末在庫!$A$12</f>
        <v>8</v>
      </c>
      <c r="B21" s="5">
        <f>月末在庫!F12</f>
        <v>4153</v>
      </c>
      <c r="C21" s="5">
        <f>月末在庫!G12</f>
        <v>9308</v>
      </c>
    </row>
    <row r="22" spans="1:3" x14ac:dyDescent="0.15">
      <c r="A22">
        <f>月末在庫!$A$13</f>
        <v>9</v>
      </c>
      <c r="B22" s="5">
        <f>月末在庫!F13</f>
        <v>4098</v>
      </c>
      <c r="C22" s="5">
        <f>月末在庫!G13</f>
        <v>9753</v>
      </c>
    </row>
    <row r="23" spans="1:3" x14ac:dyDescent="0.15">
      <c r="A23">
        <f>月末在庫!$A$14</f>
        <v>10</v>
      </c>
      <c r="B23" s="5">
        <f>月末在庫!F14</f>
        <v>4135</v>
      </c>
      <c r="C23" s="5">
        <f>月末在庫!G14</f>
        <v>11433</v>
      </c>
    </row>
    <row r="24" spans="1:3" x14ac:dyDescent="0.15">
      <c r="A24">
        <f>月末在庫!$A$15</f>
        <v>11</v>
      </c>
      <c r="B24" s="5">
        <f>月末在庫!F15</f>
        <v>4352</v>
      </c>
      <c r="C24" s="5">
        <f>月末在庫!G15</f>
        <v>11496</v>
      </c>
    </row>
    <row r="25" spans="1:3" x14ac:dyDescent="0.15">
      <c r="A25">
        <f>月末在庫!$A$16</f>
        <v>12</v>
      </c>
      <c r="B25" s="5">
        <f>月末在庫!F16</f>
        <v>3921</v>
      </c>
      <c r="C25" s="5">
        <f>月末在庫!G16</f>
        <v>10004</v>
      </c>
    </row>
    <row r="26" spans="1:3" x14ac:dyDescent="0.15">
      <c r="A26">
        <f>月末在庫!$A$5</f>
        <v>1</v>
      </c>
      <c r="B26" s="5">
        <f>月末在庫!I5</f>
        <v>3497</v>
      </c>
      <c r="C26" s="5">
        <f>月末在庫!J5</f>
        <v>9045</v>
      </c>
    </row>
    <row r="27" spans="1:3" x14ac:dyDescent="0.15">
      <c r="A27">
        <f>月末在庫!$A$6</f>
        <v>2</v>
      </c>
      <c r="B27" s="5">
        <f>月末在庫!I6</f>
        <v>3181</v>
      </c>
      <c r="C27" s="5">
        <f>月末在庫!J6</f>
        <v>8210</v>
      </c>
    </row>
    <row r="28" spans="1:3" x14ac:dyDescent="0.15">
      <c r="A28">
        <f>月末在庫!$A$7</f>
        <v>3</v>
      </c>
      <c r="B28" s="5">
        <f>月末在庫!I7</f>
        <v>3049</v>
      </c>
      <c r="C28" s="5">
        <f>月末在庫!J7</f>
        <v>8999</v>
      </c>
    </row>
    <row r="29" spans="1:3" x14ac:dyDescent="0.15">
      <c r="A29">
        <f>月末在庫!$A$8</f>
        <v>4</v>
      </c>
      <c r="B29" s="5">
        <f>月末在庫!I8</f>
        <v>2761</v>
      </c>
      <c r="C29" s="5">
        <f>月末在庫!J8</f>
        <v>10425</v>
      </c>
    </row>
    <row r="30" spans="1:3" x14ac:dyDescent="0.15">
      <c r="A30">
        <f>月末在庫!$A$9</f>
        <v>5</v>
      </c>
      <c r="B30" s="5">
        <f>月末在庫!I9</f>
        <v>2771</v>
      </c>
      <c r="C30" s="5">
        <f>月末在庫!J9</f>
        <v>10928</v>
      </c>
    </row>
    <row r="31" spans="1:3" x14ac:dyDescent="0.15">
      <c r="A31">
        <f>月末在庫!$A$10</f>
        <v>6</v>
      </c>
      <c r="B31" s="5">
        <f>月末在庫!I10</f>
        <v>2873</v>
      </c>
      <c r="C31" s="5">
        <f>月末在庫!J10</f>
        <v>10748</v>
      </c>
    </row>
    <row r="32" spans="1:3" x14ac:dyDescent="0.15">
      <c r="A32">
        <f>月末在庫!$A$11</f>
        <v>7</v>
      </c>
      <c r="B32" s="5">
        <f>月末在庫!I11</f>
        <v>3093</v>
      </c>
      <c r="C32" s="5">
        <f>月末在庫!J11</f>
        <v>10128</v>
      </c>
    </row>
    <row r="33" spans="1:3" x14ac:dyDescent="0.15">
      <c r="A33">
        <f>月末在庫!$A$12</f>
        <v>8</v>
      </c>
      <c r="B33" s="5">
        <f>月末在庫!I12</f>
        <v>3098</v>
      </c>
      <c r="C33" s="5">
        <f>月末在庫!J12</f>
        <v>8761</v>
      </c>
    </row>
    <row r="34" spans="1:3" x14ac:dyDescent="0.15">
      <c r="A34">
        <f>月末在庫!$A$13</f>
        <v>9</v>
      </c>
      <c r="B34" s="5">
        <f>月末在庫!I13</f>
        <v>3127</v>
      </c>
      <c r="C34" s="5">
        <f>月末在庫!J13</f>
        <v>8996</v>
      </c>
    </row>
    <row r="35" spans="1:3" x14ac:dyDescent="0.15">
      <c r="A35">
        <f>月末在庫!$A$14</f>
        <v>10</v>
      </c>
      <c r="B35" s="5">
        <f>月末在庫!I14</f>
        <v>3229</v>
      </c>
      <c r="C35" s="5">
        <f>月末在庫!J14</f>
        <v>10098</v>
      </c>
    </row>
    <row r="36" spans="1:3" x14ac:dyDescent="0.15">
      <c r="A36">
        <f>月末在庫!$A$15</f>
        <v>11</v>
      </c>
      <c r="B36" s="5">
        <f>月末在庫!I15</f>
        <v>3508</v>
      </c>
      <c r="C36" s="5">
        <f>月末在庫!J15</f>
        <v>10315</v>
      </c>
    </row>
    <row r="37" spans="1:3" x14ac:dyDescent="0.15">
      <c r="A37">
        <f>月末在庫!$A$16</f>
        <v>12</v>
      </c>
      <c r="B37" s="5">
        <f>月末在庫!I16</f>
        <v>3345</v>
      </c>
      <c r="C37" s="5">
        <f>月末在庫!J16</f>
        <v>9743</v>
      </c>
    </row>
    <row r="38" spans="1:3" x14ac:dyDescent="0.15">
      <c r="A38">
        <f>月末在庫!$A$5</f>
        <v>1</v>
      </c>
      <c r="B38" s="5">
        <f>月末在庫!L5</f>
        <v>3188</v>
      </c>
      <c r="C38" s="5">
        <f>月末在庫!M5</f>
        <v>9089</v>
      </c>
    </row>
    <row r="39" spans="1:3" x14ac:dyDescent="0.15">
      <c r="A39">
        <f>月末在庫!$A$6</f>
        <v>2</v>
      </c>
      <c r="B39" s="5">
        <f>月末在庫!L6</f>
        <v>3114</v>
      </c>
      <c r="C39" s="5">
        <f>月末在庫!M6</f>
        <v>8881</v>
      </c>
    </row>
    <row r="40" spans="1:3" x14ac:dyDescent="0.15">
      <c r="A40">
        <f>月末在庫!$A$7</f>
        <v>3</v>
      </c>
      <c r="B40" s="5">
        <f>月末在庫!L7</f>
        <v>2930</v>
      </c>
      <c r="C40" s="5">
        <f>月末在庫!M7</f>
        <v>9147</v>
      </c>
    </row>
    <row r="41" spans="1:3" x14ac:dyDescent="0.15">
      <c r="A41">
        <f>月末在庫!$A$8</f>
        <v>4</v>
      </c>
      <c r="B41" s="5">
        <f>月末在庫!L8</f>
        <v>2783</v>
      </c>
      <c r="C41" s="5">
        <f>月末在庫!M8</f>
        <v>9383</v>
      </c>
    </row>
    <row r="42" spans="1:3" x14ac:dyDescent="0.15">
      <c r="A42">
        <f>月末在庫!$A$9</f>
        <v>5</v>
      </c>
      <c r="B42" s="5">
        <f>月末在庫!L9</f>
        <v>2820</v>
      </c>
      <c r="C42" s="5">
        <f>月末在庫!M9</f>
        <v>10226</v>
      </c>
    </row>
    <row r="43" spans="1:3" x14ac:dyDescent="0.15">
      <c r="A43">
        <f>月末在庫!$A$10</f>
        <v>6</v>
      </c>
      <c r="B43" s="5">
        <f>月末在庫!L10</f>
        <v>3091</v>
      </c>
      <c r="C43" s="5">
        <f>月末在庫!M10</f>
        <v>10062</v>
      </c>
    </row>
    <row r="44" spans="1:3" x14ac:dyDescent="0.15">
      <c r="A44">
        <f>月末在庫!$A$11</f>
        <v>7</v>
      </c>
      <c r="B44" s="5">
        <f>月末在庫!L11</f>
        <v>3197</v>
      </c>
      <c r="C44" s="5">
        <f>月末在庫!M11</f>
        <v>10151</v>
      </c>
    </row>
    <row r="45" spans="1:3" x14ac:dyDescent="0.15">
      <c r="A45">
        <f>月末在庫!$A$12</f>
        <v>8</v>
      </c>
      <c r="B45" s="5">
        <f>月末在庫!L12</f>
        <v>3333</v>
      </c>
      <c r="C45" s="5">
        <f>月末在庫!M12</f>
        <v>9793</v>
      </c>
    </row>
    <row r="46" spans="1:3" x14ac:dyDescent="0.15">
      <c r="A46">
        <f>月末在庫!$A$13</f>
        <v>9</v>
      </c>
      <c r="B46" s="5">
        <f>月末在庫!L13</f>
        <v>3443</v>
      </c>
      <c r="C46" s="5">
        <f>月末在庫!M13</f>
        <v>9856</v>
      </c>
    </row>
    <row r="47" spans="1:3" x14ac:dyDescent="0.15">
      <c r="A47">
        <f>月末在庫!$A$14</f>
        <v>10</v>
      </c>
      <c r="B47" s="5">
        <f>月末在庫!L14</f>
        <v>3346</v>
      </c>
      <c r="C47" s="5">
        <f>月末在庫!M14</f>
        <v>10900</v>
      </c>
    </row>
    <row r="48" spans="1:3" x14ac:dyDescent="0.15">
      <c r="A48">
        <f>月末在庫!$A$15</f>
        <v>11</v>
      </c>
      <c r="B48" s="5">
        <f>月末在庫!L15</f>
        <v>3390</v>
      </c>
      <c r="C48" s="5">
        <f>月末在庫!M15</f>
        <v>11584</v>
      </c>
    </row>
    <row r="49" spans="1:3" x14ac:dyDescent="0.15">
      <c r="A49">
        <f>月末在庫!$A$16</f>
        <v>12</v>
      </c>
      <c r="B49" s="5">
        <f>月末在庫!L16</f>
        <v>3234</v>
      </c>
      <c r="C49" s="5">
        <f>月末在庫!M16</f>
        <v>11182</v>
      </c>
    </row>
    <row r="50" spans="1:3" x14ac:dyDescent="0.15">
      <c r="A50">
        <f>月末在庫!$A$5</f>
        <v>1</v>
      </c>
      <c r="B50" s="5">
        <f>月末在庫!O5</f>
        <v>3364</v>
      </c>
      <c r="C50" s="5">
        <f>月末在庫!P5</f>
        <v>11515</v>
      </c>
    </row>
    <row r="51" spans="1:3" x14ac:dyDescent="0.15">
      <c r="A51">
        <f>月末在庫!$A$6</f>
        <v>2</v>
      </c>
      <c r="B51" s="5">
        <f>月末在庫!O6</f>
        <v>3406</v>
      </c>
      <c r="C51" s="5">
        <f>月末在庫!P6</f>
        <v>10971</v>
      </c>
    </row>
    <row r="52" spans="1:3" x14ac:dyDescent="0.15">
      <c r="A52">
        <f>月末在庫!$A$7</f>
        <v>3</v>
      </c>
      <c r="B52" s="5">
        <f>月末在庫!O7</f>
        <v>3134</v>
      </c>
      <c r="C52" s="5">
        <f>月末在庫!P7</f>
        <v>11381</v>
      </c>
    </row>
    <row r="53" spans="1:3" x14ac:dyDescent="0.15">
      <c r="A53">
        <f>月末在庫!$A$8</f>
        <v>4</v>
      </c>
      <c r="B53" s="5">
        <f>月末在庫!O8</f>
        <v>3060</v>
      </c>
      <c r="C53" s="5">
        <f>月末在庫!P8</f>
        <v>12241</v>
      </c>
    </row>
    <row r="54" spans="1:3" x14ac:dyDescent="0.15">
      <c r="A54">
        <f>月末在庫!$A$9</f>
        <v>5</v>
      </c>
      <c r="B54" s="5">
        <f>月末在庫!O9</f>
        <v>3148</v>
      </c>
      <c r="C54" s="5">
        <f>月末在庫!P9</f>
        <v>12162</v>
      </c>
    </row>
    <row r="55" spans="1:3" x14ac:dyDescent="0.15">
      <c r="A55">
        <f>月末在庫!$A$10</f>
        <v>6</v>
      </c>
      <c r="B55" s="5">
        <f>月末在庫!O10</f>
        <v>3223</v>
      </c>
      <c r="C55" s="5">
        <f>月末在庫!P10</f>
        <v>12379</v>
      </c>
    </row>
    <row r="56" spans="1:3" x14ac:dyDescent="0.15">
      <c r="A56">
        <f>月末在庫!$A$11</f>
        <v>7</v>
      </c>
      <c r="B56" s="5">
        <f>月末在庫!O11</f>
        <v>3415</v>
      </c>
      <c r="C56" s="5">
        <f>月末在庫!P11</f>
        <v>14331</v>
      </c>
    </row>
    <row r="57" spans="1:3" x14ac:dyDescent="0.15">
      <c r="A57">
        <f>月末在庫!$A$12</f>
        <v>8</v>
      </c>
      <c r="B57" s="5">
        <f>月末在庫!O12</f>
        <v>3424</v>
      </c>
      <c r="C57" s="5">
        <f>月末在庫!P12</f>
        <v>13893</v>
      </c>
    </row>
    <row r="58" spans="1:3" x14ac:dyDescent="0.15">
      <c r="A58">
        <f>月末在庫!$A$13</f>
        <v>9</v>
      </c>
      <c r="B58" s="5">
        <f>月末在庫!O13</f>
        <v>3652</v>
      </c>
      <c r="C58" s="5">
        <f>月末在庫!P13</f>
        <v>12801</v>
      </c>
    </row>
    <row r="59" spans="1:3" x14ac:dyDescent="0.15">
      <c r="A59">
        <f>月末在庫!$A$14</f>
        <v>10</v>
      </c>
      <c r="B59" s="5">
        <f>月末在庫!O14</f>
        <v>3529</v>
      </c>
      <c r="C59" s="5">
        <f>月末在庫!P14</f>
        <v>12443</v>
      </c>
    </row>
    <row r="60" spans="1:3" x14ac:dyDescent="0.15">
      <c r="A60">
        <f>月末在庫!$A$15</f>
        <v>11</v>
      </c>
      <c r="B60" s="5">
        <f>月末在庫!O15</f>
        <v>3494</v>
      </c>
      <c r="C60" s="5">
        <f>月末在庫!P15</f>
        <v>13132</v>
      </c>
    </row>
    <row r="61" spans="1:3" x14ac:dyDescent="0.15">
      <c r="A61">
        <f>月末在庫!$A$16</f>
        <v>12</v>
      </c>
      <c r="B61" s="5">
        <f>月末在庫!O16</f>
        <v>3181</v>
      </c>
      <c r="C61" s="5">
        <f>月末在庫!P16</f>
        <v>11846</v>
      </c>
    </row>
    <row r="62" spans="1:3" x14ac:dyDescent="0.15">
      <c r="A62">
        <f>月末在庫!$A$5</f>
        <v>1</v>
      </c>
      <c r="B62" s="5">
        <f>月末在庫!R5</f>
        <v>0</v>
      </c>
      <c r="C62" s="5">
        <f>月末在庫!S5</f>
        <v>0</v>
      </c>
    </row>
    <row r="63" spans="1:3" x14ac:dyDescent="0.15">
      <c r="A63">
        <f>月末在庫!$A$6</f>
        <v>2</v>
      </c>
      <c r="B63" s="5">
        <f>月末在庫!R6</f>
        <v>0</v>
      </c>
      <c r="C63" s="5">
        <f>月末在庫!S6</f>
        <v>0</v>
      </c>
    </row>
    <row r="64" spans="1:3" x14ac:dyDescent="0.15">
      <c r="A64">
        <f>月末在庫!$A$7</f>
        <v>3</v>
      </c>
      <c r="B64" s="5">
        <f>月末在庫!R7</f>
        <v>0</v>
      </c>
      <c r="C64" s="5">
        <f>月末在庫!S7</f>
        <v>0</v>
      </c>
    </row>
    <row r="65" spans="1:3" x14ac:dyDescent="0.15">
      <c r="A65">
        <f>月末在庫!$A$8</f>
        <v>4</v>
      </c>
      <c r="B65" s="5">
        <f>月末在庫!R8</f>
        <v>0</v>
      </c>
      <c r="C65" s="5">
        <f>月末在庫!S8</f>
        <v>0</v>
      </c>
    </row>
    <row r="66" spans="1:3" x14ac:dyDescent="0.15">
      <c r="A66">
        <f>月末在庫!$A$9</f>
        <v>5</v>
      </c>
      <c r="B66" s="5">
        <f>月末在庫!R9</f>
        <v>0</v>
      </c>
      <c r="C66" s="5">
        <f>月末在庫!S9</f>
        <v>0</v>
      </c>
    </row>
    <row r="67" spans="1:3" x14ac:dyDescent="0.15">
      <c r="A67">
        <f>月末在庫!$A$10</f>
        <v>6</v>
      </c>
      <c r="B67" s="5">
        <f>月末在庫!R10</f>
        <v>0</v>
      </c>
      <c r="C67" s="5">
        <f>月末在庫!S10</f>
        <v>0</v>
      </c>
    </row>
    <row r="68" spans="1:3" x14ac:dyDescent="0.15">
      <c r="A68">
        <f>月末在庫!$A$11</f>
        <v>7</v>
      </c>
      <c r="B68" s="5">
        <f>月末在庫!R11</f>
        <v>0</v>
      </c>
      <c r="C68" s="5">
        <f>月末在庫!S11</f>
        <v>0</v>
      </c>
    </row>
    <row r="69" spans="1:3" x14ac:dyDescent="0.15">
      <c r="A69">
        <f>月末在庫!$A$12</f>
        <v>8</v>
      </c>
      <c r="B69" s="5">
        <f>月末在庫!R12</f>
        <v>0</v>
      </c>
      <c r="C69" s="5">
        <f>月末在庫!S12</f>
        <v>0</v>
      </c>
    </row>
    <row r="70" spans="1:3" x14ac:dyDescent="0.15">
      <c r="A70">
        <f>月末在庫!$A$13</f>
        <v>9</v>
      </c>
      <c r="B70" s="5">
        <f>月末在庫!R13</f>
        <v>0</v>
      </c>
      <c r="C70" s="5">
        <f>月末在庫!S13</f>
        <v>0</v>
      </c>
    </row>
    <row r="71" spans="1:3" x14ac:dyDescent="0.15">
      <c r="A71">
        <f>月末在庫!$A$14</f>
        <v>10</v>
      </c>
      <c r="B71" s="5">
        <f>月末在庫!R14</f>
        <v>0</v>
      </c>
      <c r="C71" s="5">
        <f>月末在庫!S14</f>
        <v>0</v>
      </c>
    </row>
    <row r="72" spans="1:3" x14ac:dyDescent="0.15">
      <c r="A72">
        <f>月末在庫!$A$15</f>
        <v>11</v>
      </c>
      <c r="B72" s="5">
        <f>月末在庫!R15</f>
        <v>0</v>
      </c>
      <c r="C72" s="5">
        <f>月末在庫!S15</f>
        <v>0</v>
      </c>
    </row>
    <row r="73" spans="1:3" x14ac:dyDescent="0.15">
      <c r="A73">
        <f>月末在庫!$A$16</f>
        <v>12</v>
      </c>
      <c r="B73" s="5">
        <f>月末在庫!R16</f>
        <v>0</v>
      </c>
      <c r="C73" s="5">
        <f>月末在庫!S16</f>
        <v>0</v>
      </c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月末在庫</vt:lpstr>
      <vt:lpstr>data</vt:lpstr>
      <vt:lpstr>月末在庫!Print_Area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smidorikawa</dc:creator>
  <cp:lastModifiedBy>Administrator</cp:lastModifiedBy>
  <cp:lastPrinted>2016-11-26T13:32:24Z</cp:lastPrinted>
  <dcterms:created xsi:type="dcterms:W3CDTF">2016-06-08T00:26:01Z</dcterms:created>
  <dcterms:modified xsi:type="dcterms:W3CDTF">2020-03-06T08:32:05Z</dcterms:modified>
</cp:coreProperties>
</file>