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C:\Users\kawaguchiA\Desktop\新しいフォルダー (2)\"/>
    </mc:Choice>
  </mc:AlternateContent>
  <xr:revisionPtr revIDLastSave="0" documentId="8_{39CA5181-F1EB-4267-9665-F60C8A306191}" xr6:coauthVersionLast="36" xr6:coauthVersionMax="36" xr10:uidLastSave="{00000000-0000-0000-0000-000000000000}"/>
  <workbookProtection workbookAlgorithmName="SHA-512" workbookHashValue="1nBeFnsurctXx5+qlJ4IGvbH7Uuz4tHVMtNbZJlIg4dARHFDgQRsnAn20RZZD0LRz5UQoRkHilSNHSsYD+QBTw==" workbookSaltValue="L61avun05GJ3HqICQmVz5Q==" workbookSpinCount="100000" lockStructure="1"/>
  <bookViews>
    <workbookView xWindow="0" yWindow="0" windowWidth="20535" windowHeight="10290" xr2:uid="{00000000-000D-0000-FFFF-FFFF00000000}"/>
  </bookViews>
  <sheets>
    <sheet name="市場別(6年分）消費地情報" sheetId="2" r:id="rId1"/>
    <sheet name="data" sheetId="5" state="hidden" r:id="rId2"/>
  </sheets>
  <definedNames>
    <definedName name="_xlnm.Print_Area" localSheetId="0">'市場別(6年分）消費地情報'!$A$1:$T$58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A3" i="5"/>
  <c r="A4" i="5"/>
  <c r="A5" i="5"/>
  <c r="A6" i="5"/>
  <c r="A7" i="5"/>
  <c r="A8" i="5"/>
  <c r="A9" i="5"/>
  <c r="A10" i="5"/>
  <c r="A11" i="5"/>
  <c r="A12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E1" i="5"/>
  <c r="D1" i="5"/>
  <c r="A1" i="5" s="1"/>
  <c r="C14" i="5" l="1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B63" i="5"/>
  <c r="B64" i="5"/>
  <c r="B65" i="5"/>
  <c r="B66" i="5"/>
  <c r="B67" i="5"/>
  <c r="B68" i="5"/>
  <c r="B69" i="5"/>
  <c r="B70" i="5"/>
  <c r="B71" i="5"/>
  <c r="B72" i="5"/>
  <c r="B73" i="5"/>
  <c r="B62" i="5"/>
  <c r="B51" i="5"/>
  <c r="B52" i="5"/>
  <c r="B53" i="5"/>
  <c r="B54" i="5"/>
  <c r="B55" i="5"/>
  <c r="B56" i="5"/>
  <c r="B57" i="5"/>
  <c r="B58" i="5"/>
  <c r="B59" i="5"/>
  <c r="B60" i="5"/>
  <c r="B61" i="5"/>
  <c r="B50" i="5"/>
  <c r="B39" i="5"/>
  <c r="B40" i="5"/>
  <c r="B41" i="5"/>
  <c r="B42" i="5"/>
  <c r="B43" i="5"/>
  <c r="B44" i="5"/>
  <c r="B45" i="5"/>
  <c r="B46" i="5"/>
  <c r="B47" i="5"/>
  <c r="B48" i="5"/>
  <c r="B49" i="5"/>
  <c r="B38" i="5"/>
  <c r="B27" i="5"/>
  <c r="B28" i="5"/>
  <c r="B29" i="5"/>
  <c r="B30" i="5"/>
  <c r="B31" i="5"/>
  <c r="B32" i="5"/>
  <c r="B33" i="5"/>
  <c r="B34" i="5"/>
  <c r="B35" i="5"/>
  <c r="B36" i="5"/>
  <c r="B37" i="5"/>
  <c r="B26" i="5"/>
  <c r="B15" i="5"/>
  <c r="B16" i="5"/>
  <c r="B17" i="5"/>
  <c r="B18" i="5"/>
  <c r="B19" i="5"/>
  <c r="B20" i="5"/>
  <c r="B21" i="5"/>
  <c r="B22" i="5"/>
  <c r="B23" i="5"/>
  <c r="B24" i="5"/>
  <c r="B25" i="5"/>
  <c r="B14" i="5"/>
  <c r="C2" i="5"/>
  <c r="B3" i="5"/>
  <c r="B4" i="5"/>
  <c r="B5" i="5"/>
  <c r="B6" i="5"/>
  <c r="B7" i="5"/>
  <c r="B8" i="5"/>
  <c r="B9" i="5"/>
  <c r="B10" i="5"/>
  <c r="B11" i="5"/>
  <c r="B12" i="5"/>
  <c r="B13" i="5"/>
  <c r="B2" i="5"/>
  <c r="C1" i="5"/>
  <c r="B1" i="5"/>
  <c r="C3" i="5" l="1"/>
  <c r="C4" i="5"/>
  <c r="C5" i="5"/>
  <c r="C6" i="5"/>
  <c r="C7" i="5"/>
  <c r="C8" i="5"/>
  <c r="C9" i="5"/>
  <c r="C10" i="5"/>
  <c r="C11" i="5"/>
  <c r="C12" i="5"/>
  <c r="C13" i="5"/>
</calcChain>
</file>

<file path=xl/sharedStrings.xml><?xml version="1.0" encoding="utf-8"?>
<sst xmlns="http://schemas.openxmlformats.org/spreadsheetml/2006/main" count="24" uniqueCount="14">
  <si>
    <t>単位      数量：t      価格：円／ｋｇ</t>
  </si>
  <si>
    <t>月</t>
  </si>
  <si>
    <t>2015年</t>
  </si>
  <si>
    <t>2016年</t>
  </si>
  <si>
    <t>数量</t>
  </si>
  <si>
    <t>価格</t>
  </si>
  <si>
    <t>合計</t>
  </si>
  <si>
    <t>市場別(６年分)/消費地情報</t>
  </si>
  <si>
    <t>魚種名：生キンキ(キチジ)</t>
  </si>
  <si>
    <t>市場名：札幌(消費地)</t>
  </si>
  <si>
    <t>2017年</t>
  </si>
  <si>
    <t>2018年</t>
  </si>
  <si>
    <t>2019年</t>
  </si>
  <si>
    <t>2020年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</si>
</sst>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D7D31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data!$A$1</c:f>
          <c:strCache>
            <c:ptCount val="1"/>
            <c:pt idx="0">
              <c:v>市場別(６年分)/消費地情報（札幌(消費地)：生キンキ(キチジ)）2015年～2020年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072581478496291E-2"/>
          <c:y val="0.16311264513599275"/>
          <c:w val="0.81130369727406126"/>
          <c:h val="0.73135227897092314"/>
        </c:manualLayout>
      </c:layout>
      <c:barChart>
        <c:barDir val="col"/>
        <c:grouping val="clustered"/>
        <c:varyColors val="0"/>
        <c:ser>
          <c:idx val="0"/>
          <c:order val="0"/>
          <c:tx>
            <c:v>取扱量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data!$A$2:$A$74</c:f>
              <c:numCache>
                <c:formatCode>General</c:formatCode>
                <c:ptCount val="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numCache>
            </c:numRef>
          </c:cat>
          <c:val>
            <c:numRef>
              <c:f>data!$B$2:$B$74</c:f>
              <c:numCache>
                <c:formatCode>General</c:formatCode>
                <c:ptCount val="73"/>
                <c:pt idx="0">
                  <c:v>6.2</c:v>
                </c:pt>
                <c:pt idx="1">
                  <c:v>5.3</c:v>
                </c:pt>
                <c:pt idx="2">
                  <c:v>8.4</c:v>
                </c:pt>
                <c:pt idx="3">
                  <c:v>14.8</c:v>
                </c:pt>
                <c:pt idx="4">
                  <c:v>12.6</c:v>
                </c:pt>
                <c:pt idx="5">
                  <c:v>13.7</c:v>
                </c:pt>
                <c:pt idx="6">
                  <c:v>12.6</c:v>
                </c:pt>
                <c:pt idx="7">
                  <c:v>11.9</c:v>
                </c:pt>
                <c:pt idx="8">
                  <c:v>11.6</c:v>
                </c:pt>
                <c:pt idx="9">
                  <c:v>10.8</c:v>
                </c:pt>
                <c:pt idx="10">
                  <c:v>12.7</c:v>
                </c:pt>
                <c:pt idx="11">
                  <c:v>12.2</c:v>
                </c:pt>
                <c:pt idx="12">
                  <c:v>9.3000000000000007</c:v>
                </c:pt>
                <c:pt idx="13">
                  <c:v>6.6</c:v>
                </c:pt>
                <c:pt idx="14">
                  <c:v>10</c:v>
                </c:pt>
                <c:pt idx="15">
                  <c:v>12.2</c:v>
                </c:pt>
                <c:pt idx="16">
                  <c:v>10.8</c:v>
                </c:pt>
                <c:pt idx="17">
                  <c:v>10.4</c:v>
                </c:pt>
                <c:pt idx="18">
                  <c:v>13</c:v>
                </c:pt>
                <c:pt idx="19">
                  <c:v>13.4</c:v>
                </c:pt>
                <c:pt idx="20">
                  <c:v>13.3</c:v>
                </c:pt>
                <c:pt idx="21">
                  <c:v>10.7</c:v>
                </c:pt>
                <c:pt idx="22">
                  <c:v>10</c:v>
                </c:pt>
                <c:pt idx="23">
                  <c:v>7.8</c:v>
                </c:pt>
                <c:pt idx="24">
                  <c:v>5</c:v>
                </c:pt>
                <c:pt idx="25">
                  <c:v>4.5999999999999996</c:v>
                </c:pt>
                <c:pt idx="26">
                  <c:v>9.3000000000000007</c:v>
                </c:pt>
                <c:pt idx="27">
                  <c:v>10.8</c:v>
                </c:pt>
                <c:pt idx="28">
                  <c:v>10.8</c:v>
                </c:pt>
                <c:pt idx="29">
                  <c:v>12.7</c:v>
                </c:pt>
                <c:pt idx="30">
                  <c:v>16.3</c:v>
                </c:pt>
                <c:pt idx="31">
                  <c:v>14.7</c:v>
                </c:pt>
                <c:pt idx="32">
                  <c:v>12.1</c:v>
                </c:pt>
                <c:pt idx="33">
                  <c:v>14.1</c:v>
                </c:pt>
                <c:pt idx="34">
                  <c:v>9.9</c:v>
                </c:pt>
                <c:pt idx="35">
                  <c:v>9</c:v>
                </c:pt>
                <c:pt idx="36">
                  <c:v>6.2</c:v>
                </c:pt>
                <c:pt idx="37">
                  <c:v>5.8</c:v>
                </c:pt>
                <c:pt idx="38">
                  <c:v>9.8000000000000007</c:v>
                </c:pt>
                <c:pt idx="39">
                  <c:v>10.6</c:v>
                </c:pt>
                <c:pt idx="40">
                  <c:v>11</c:v>
                </c:pt>
                <c:pt idx="41">
                  <c:v>9.8000000000000007</c:v>
                </c:pt>
                <c:pt idx="42">
                  <c:v>13.8</c:v>
                </c:pt>
                <c:pt idx="43">
                  <c:v>10.5</c:v>
                </c:pt>
                <c:pt idx="44">
                  <c:v>9.5</c:v>
                </c:pt>
                <c:pt idx="45">
                  <c:v>9.6999999999999993</c:v>
                </c:pt>
                <c:pt idx="46">
                  <c:v>9.4</c:v>
                </c:pt>
                <c:pt idx="47">
                  <c:v>8.5</c:v>
                </c:pt>
                <c:pt idx="48">
                  <c:v>7.4</c:v>
                </c:pt>
                <c:pt idx="49">
                  <c:v>6.9</c:v>
                </c:pt>
                <c:pt idx="50">
                  <c:v>8.9</c:v>
                </c:pt>
                <c:pt idx="51">
                  <c:v>16.2</c:v>
                </c:pt>
                <c:pt idx="52">
                  <c:v>9.8000000000000007</c:v>
                </c:pt>
                <c:pt idx="53">
                  <c:v>7.7</c:v>
                </c:pt>
                <c:pt idx="54">
                  <c:v>8.3000000000000007</c:v>
                </c:pt>
                <c:pt idx="55">
                  <c:v>8.8000000000000007</c:v>
                </c:pt>
                <c:pt idx="56">
                  <c:v>13.1</c:v>
                </c:pt>
                <c:pt idx="57">
                  <c:v>9.6999999999999993</c:v>
                </c:pt>
                <c:pt idx="58">
                  <c:v>8.8000000000000007</c:v>
                </c:pt>
                <c:pt idx="59">
                  <c:v>9.1</c:v>
                </c:pt>
                <c:pt idx="60">
                  <c:v>5.5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8-4001-A7F4-85710DA91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4995904"/>
        <c:axId val="178840064"/>
      </c:barChart>
      <c:lineChart>
        <c:grouping val="standard"/>
        <c:varyColors val="0"/>
        <c:ser>
          <c:idx val="1"/>
          <c:order val="1"/>
          <c:tx>
            <c:v>平均価格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data!$A$2:$A$74</c:f>
              <c:numCache>
                <c:formatCode>General</c:formatCode>
                <c:ptCount val="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</c:numCache>
            </c:numRef>
          </c:cat>
          <c:val>
            <c:numRef>
              <c:f>data!$C$2:$C$74</c:f>
              <c:numCache>
                <c:formatCode>General</c:formatCode>
                <c:ptCount val="73"/>
                <c:pt idx="0">
                  <c:v>4456</c:v>
                </c:pt>
                <c:pt idx="1">
                  <c:v>4512</c:v>
                </c:pt>
                <c:pt idx="2">
                  <c:v>3301</c:v>
                </c:pt>
                <c:pt idx="3">
                  <c:v>3580</c:v>
                </c:pt>
                <c:pt idx="4">
                  <c:v>4041</c:v>
                </c:pt>
                <c:pt idx="5">
                  <c:v>4522</c:v>
                </c:pt>
                <c:pt idx="6">
                  <c:v>4648</c:v>
                </c:pt>
                <c:pt idx="7">
                  <c:v>4714</c:v>
                </c:pt>
                <c:pt idx="8">
                  <c:v>4692</c:v>
                </c:pt>
                <c:pt idx="9">
                  <c:v>4172</c:v>
                </c:pt>
                <c:pt idx="10">
                  <c:v>5174</c:v>
                </c:pt>
                <c:pt idx="11">
                  <c:v>4345</c:v>
                </c:pt>
                <c:pt idx="12">
                  <c:v>4482</c:v>
                </c:pt>
                <c:pt idx="13">
                  <c:v>4819</c:v>
                </c:pt>
                <c:pt idx="14">
                  <c:v>4099</c:v>
                </c:pt>
                <c:pt idx="15">
                  <c:v>3800</c:v>
                </c:pt>
                <c:pt idx="16">
                  <c:v>3735</c:v>
                </c:pt>
                <c:pt idx="17">
                  <c:v>4509</c:v>
                </c:pt>
                <c:pt idx="18">
                  <c:v>4339</c:v>
                </c:pt>
                <c:pt idx="19">
                  <c:v>4002</c:v>
                </c:pt>
                <c:pt idx="20">
                  <c:v>3904</c:v>
                </c:pt>
                <c:pt idx="21">
                  <c:v>4292</c:v>
                </c:pt>
                <c:pt idx="22">
                  <c:v>4570</c:v>
                </c:pt>
                <c:pt idx="23">
                  <c:v>6100</c:v>
                </c:pt>
                <c:pt idx="24">
                  <c:v>5823</c:v>
                </c:pt>
                <c:pt idx="25">
                  <c:v>6127</c:v>
                </c:pt>
                <c:pt idx="26">
                  <c:v>3343</c:v>
                </c:pt>
                <c:pt idx="27">
                  <c:v>3956</c:v>
                </c:pt>
                <c:pt idx="28">
                  <c:v>3944</c:v>
                </c:pt>
                <c:pt idx="29">
                  <c:v>4113</c:v>
                </c:pt>
                <c:pt idx="30">
                  <c:v>3869</c:v>
                </c:pt>
                <c:pt idx="31">
                  <c:v>3906</c:v>
                </c:pt>
                <c:pt idx="32">
                  <c:v>4153</c:v>
                </c:pt>
                <c:pt idx="33">
                  <c:v>4037</c:v>
                </c:pt>
                <c:pt idx="34">
                  <c:v>4483</c:v>
                </c:pt>
                <c:pt idx="35">
                  <c:v>5782</c:v>
                </c:pt>
                <c:pt idx="36">
                  <c:v>5027</c:v>
                </c:pt>
                <c:pt idx="37">
                  <c:v>5192</c:v>
                </c:pt>
                <c:pt idx="38">
                  <c:v>3967</c:v>
                </c:pt>
                <c:pt idx="39">
                  <c:v>4062</c:v>
                </c:pt>
                <c:pt idx="40">
                  <c:v>3750</c:v>
                </c:pt>
                <c:pt idx="41">
                  <c:v>5004</c:v>
                </c:pt>
                <c:pt idx="42">
                  <c:v>4374</c:v>
                </c:pt>
                <c:pt idx="43">
                  <c:v>4898</c:v>
                </c:pt>
                <c:pt idx="44">
                  <c:v>4333</c:v>
                </c:pt>
                <c:pt idx="45">
                  <c:v>4720</c:v>
                </c:pt>
                <c:pt idx="46">
                  <c:v>4889</c:v>
                </c:pt>
                <c:pt idx="47">
                  <c:v>6618</c:v>
                </c:pt>
                <c:pt idx="48">
                  <c:v>5163</c:v>
                </c:pt>
                <c:pt idx="49">
                  <c:v>5207</c:v>
                </c:pt>
                <c:pt idx="50">
                  <c:v>4563</c:v>
                </c:pt>
                <c:pt idx="51">
                  <c:v>3249</c:v>
                </c:pt>
                <c:pt idx="52">
                  <c:v>3876</c:v>
                </c:pt>
                <c:pt idx="53">
                  <c:v>4660</c:v>
                </c:pt>
                <c:pt idx="54">
                  <c:v>5150</c:v>
                </c:pt>
                <c:pt idx="55">
                  <c:v>5168</c:v>
                </c:pt>
                <c:pt idx="56">
                  <c:v>3935</c:v>
                </c:pt>
                <c:pt idx="57">
                  <c:v>4148</c:v>
                </c:pt>
                <c:pt idx="58">
                  <c:v>4470</c:v>
                </c:pt>
                <c:pt idx="59">
                  <c:v>5364</c:v>
                </c:pt>
                <c:pt idx="60">
                  <c:v>5421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8-4001-A7F4-85710DA91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78312"/>
        <c:axId val="179240384"/>
      </c:lineChart>
      <c:catAx>
        <c:axId val="10499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8840064"/>
        <c:crosses val="autoZero"/>
        <c:auto val="1"/>
        <c:lblAlgn val="ctr"/>
        <c:lblOffset val="100"/>
        <c:noMultiLvlLbl val="0"/>
      </c:catAx>
      <c:valAx>
        <c:axId val="17884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5B9BD5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（ｔ）</a:t>
                </a:r>
              </a:p>
            </c:rich>
          </c:tx>
          <c:layout>
            <c:manualLayout>
              <c:xMode val="edge"/>
              <c:yMode val="edge"/>
              <c:x val="5.1443569553805774E-2"/>
              <c:y val="0.128090606975241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995904"/>
        <c:crosses val="autoZero"/>
        <c:crossBetween val="between"/>
      </c:valAx>
      <c:valAx>
        <c:axId val="1792403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ED7D3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円</a:t>
                </a:r>
                <a:r>
                  <a:rPr lang="en-US" altLang="ja-JP"/>
                  <a:t>/Kg</a:t>
                </a:r>
                <a:r>
                  <a:rPr lang="ja-JP" altLang="en-US"/>
                  <a:t>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89508661417322832"/>
              <c:y val="0.1255289683010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1078312"/>
        <c:crosses val="max"/>
        <c:crossBetween val="between"/>
      </c:valAx>
      <c:catAx>
        <c:axId val="221078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240384"/>
        <c:crossesAt val="100"/>
        <c:auto val="1"/>
        <c:lblAlgn val="ctr"/>
        <c:lblOffset val="100"/>
        <c:noMultiLvlLbl val="0"/>
      </c:cat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61911</xdr:rowOff>
    </xdr:from>
    <xdr:to>
      <xdr:col>19</xdr:col>
      <xdr:colOff>514350</xdr:colOff>
      <xdr:row>49</xdr:row>
      <xdr:rowOff>47625</xdr:rowOff>
    </xdr:to>
    <xdr:graphicFrame macro="">
      <xdr:nvGraphicFramePr>
        <xdr:cNvPr id="12" name="グラフ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190500</xdr:colOff>
      <xdr:row>91</xdr:row>
      <xdr:rowOff>9525</xdr:rowOff>
    </xdr:from>
    <xdr:to>
      <xdr:col>15</xdr:col>
      <xdr:colOff>590550</xdr:colOff>
      <xdr:row>93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29700" y="16182975"/>
          <a:ext cx="400050" cy="37147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0.0853</cdr:x>
      <cdr:y>0.94044</cdr:y>
    </cdr:from>
    <cdr:to>
      <cdr:x>0.16877</cdr:x>
      <cdr:y>1</cdr:y>
    </cdr:to>
    <cdr:sp macro="" textlink="'市場別(6年分）消費地情報'!$B$5:$C$5">
      <cdr:nvSpPr>
        <cdr:cNvPr id="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60F530A-D5A2-432F-9907-95A319191068}"/>
            </a:ext>
          </a:extLst>
        </cdr:cNvPr>
        <cdr:cNvSpPr txBox="1"/>
      </cdr:nvSpPr>
      <cdr:spPr>
        <a:xfrm xmlns:a="http://schemas.openxmlformats.org/drawingml/2006/main">
          <a:off x="1031875" y="4662489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70531E33-22F1-4FF2-9A1C-630CC0835B56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2015年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0.21522</cdr:x>
      <cdr:y>0.94044</cdr:y>
    </cdr:from>
    <cdr:to>
      <cdr:x>0.29869</cdr:x>
      <cdr:y>1</cdr:y>
    </cdr:to>
    <cdr:sp macro="" textlink="'市場別(6年分）消費地情報'!$D$5:$E$5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0142A24-D319-4890-9E88-427E400419D9}"/>
            </a:ext>
          </a:extLst>
        </cdr:cNvPr>
        <cdr:cNvSpPr txBox="1"/>
      </cdr:nvSpPr>
      <cdr:spPr>
        <a:xfrm xmlns:a="http://schemas.openxmlformats.org/drawingml/2006/main">
          <a:off x="2603500" y="4662489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E837F33-E958-476F-AED6-2F29DEECC11C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2016年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0.35066</cdr:x>
      <cdr:y>0.94044</cdr:y>
    </cdr:from>
    <cdr:to>
      <cdr:x>0.43412</cdr:x>
      <cdr:y>1</cdr:y>
    </cdr:to>
    <cdr:sp macro="" textlink="'市場別(6年分）消費地情報'!$F$5:$G$5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1193AD1F-0C06-4551-816D-E21BB2C83C58}"/>
            </a:ext>
          </a:extLst>
        </cdr:cNvPr>
        <cdr:cNvSpPr txBox="1"/>
      </cdr:nvSpPr>
      <cdr:spPr>
        <a:xfrm xmlns:a="http://schemas.openxmlformats.org/drawingml/2006/main">
          <a:off x="4241800" y="4662489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3ED54C6-0A62-4B90-A58C-7B58462A4ECF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2017年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0.4853</cdr:x>
      <cdr:y>0.94044</cdr:y>
    </cdr:from>
    <cdr:to>
      <cdr:x>0.56877</cdr:x>
      <cdr:y>1</cdr:y>
    </cdr:to>
    <cdr:sp macro="" textlink="'市場別(6年分）消費地情報'!$H$5:$I$5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A204DC1-65AC-4BF4-A348-E194318A8FAD}"/>
            </a:ext>
          </a:extLst>
        </cdr:cNvPr>
        <cdr:cNvSpPr txBox="1"/>
      </cdr:nvSpPr>
      <cdr:spPr>
        <a:xfrm xmlns:a="http://schemas.openxmlformats.org/drawingml/2006/main">
          <a:off x="5870575" y="4662489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C7D7CD9-0E9B-4EF0-BCB2-8360CD9067ED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2018年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0.61759</cdr:x>
      <cdr:y>0.94044</cdr:y>
    </cdr:from>
    <cdr:to>
      <cdr:x>0.70105</cdr:x>
      <cdr:y>1</cdr:y>
    </cdr:to>
    <cdr:sp macro="" textlink="'市場別(6年分）消費地情報'!$J$5:$K$5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691803B1-DFC6-4B48-8DA9-A3710EA161E8}"/>
            </a:ext>
          </a:extLst>
        </cdr:cNvPr>
        <cdr:cNvSpPr txBox="1"/>
      </cdr:nvSpPr>
      <cdr:spPr>
        <a:xfrm xmlns:a="http://schemas.openxmlformats.org/drawingml/2006/main">
          <a:off x="7470775" y="4662489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1590180E-492C-4F0B-B524-03CA81C276DB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2019年</a:t>
          </a:fld>
          <a:endParaRPr kumimoji="1" lang="ja-JP" altLang="en-US" sz="1100"/>
        </a:p>
      </cdr:txBody>
    </cdr:sp>
  </cdr:relSizeAnchor>
  <cdr:relSizeAnchor xmlns:cdr="http://schemas.openxmlformats.org/drawingml/2006/chartDrawing">
    <cdr:from>
      <cdr:x>0.74908</cdr:x>
      <cdr:y>0.94044</cdr:y>
    </cdr:from>
    <cdr:to>
      <cdr:x>0.83255</cdr:x>
      <cdr:y>1</cdr:y>
    </cdr:to>
    <cdr:sp macro="" textlink="'市場別(6年分）消費地情報'!$L$5:$M$5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C679FE66-B0D2-41BE-A25C-685EFF4CE3C4}"/>
            </a:ext>
          </a:extLst>
        </cdr:cNvPr>
        <cdr:cNvSpPr txBox="1"/>
      </cdr:nvSpPr>
      <cdr:spPr>
        <a:xfrm xmlns:a="http://schemas.openxmlformats.org/drawingml/2006/main">
          <a:off x="9061450" y="4662489"/>
          <a:ext cx="1009650" cy="2952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4E9A369-16FF-4C7B-97F4-C99C414916CA}" type="TxLink">
            <a:rPr kumimoji="1" lang="en-US" altLang="en-US" sz="1100" b="0" i="0" u="none" strike="noStrike">
              <a:solidFill>
                <a:srgbClr val="000000"/>
              </a:solidFill>
              <a:latin typeface="ＭＳ Ｐゴシック"/>
              <a:ea typeface="ＭＳ Ｐゴシック"/>
            </a:rPr>
            <a:pPr algn="ctr"/>
            <a:t>2020年</a:t>
          </a:fld>
          <a:endParaRPr kumimoji="1"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showZeros="0" tabSelected="1" zoomScaleNormal="100" workbookViewId="0">
      <selection activeCell="O11" sqref="O11"/>
    </sheetView>
  </sheetViews>
  <sheetFormatPr defaultRowHeight="13.5" x14ac:dyDescent="0.15"/>
  <cols>
    <col min="1" max="1" width="5" customWidth="1"/>
    <col min="2" max="2" width="10.25" bestFit="1" customWidth="1"/>
    <col min="3" max="3" width="5.25" bestFit="1" customWidth="1"/>
    <col min="4" max="4" width="10.25" bestFit="1" customWidth="1"/>
    <col min="5" max="5" width="5.25" bestFit="1" customWidth="1"/>
    <col min="6" max="6" width="10.25" bestFit="1" customWidth="1"/>
    <col min="7" max="7" width="5.25" bestFit="1" customWidth="1"/>
    <col min="8" max="8" width="10.25" bestFit="1" customWidth="1"/>
    <col min="9" max="9" width="5.25" bestFit="1" customWidth="1"/>
    <col min="10" max="10" width="10.25" bestFit="1" customWidth="1"/>
    <col min="11" max="11" width="5.25" bestFit="1" customWidth="1"/>
    <col min="12" max="12" width="10.25" bestFit="1" customWidth="1"/>
    <col min="13" max="13" width="5.25" bestFit="1" customWidth="1"/>
  </cols>
  <sheetData>
    <row r="1" spans="1:14" ht="15" customHeight="1" x14ac:dyDescent="0.15">
      <c r="A1" t="s">
        <v>7</v>
      </c>
      <c r="N1" s="3"/>
    </row>
    <row r="2" spans="1:14" ht="15" customHeight="1" x14ac:dyDescent="0.15">
      <c r="A2" s="5" t="s">
        <v>8</v>
      </c>
      <c r="N2" s="3"/>
    </row>
    <row r="3" spans="1:14" ht="15" customHeight="1" x14ac:dyDescent="0.15">
      <c r="A3" s="5" t="s">
        <v>9</v>
      </c>
      <c r="N3" s="3"/>
    </row>
    <row r="4" spans="1:14" ht="15" customHeight="1" x14ac:dyDescent="0.1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</row>
    <row r="5" spans="1:14" ht="15" customHeight="1" x14ac:dyDescent="0.15">
      <c r="A5" s="6" t="s">
        <v>1</v>
      </c>
      <c r="B5" s="6" t="s">
        <v>2</v>
      </c>
      <c r="C5" s="6"/>
      <c r="D5" s="6" t="s">
        <v>3</v>
      </c>
      <c r="E5" s="6"/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3"/>
    </row>
    <row r="6" spans="1:14" s="1" customFormat="1" ht="15" customHeight="1" x14ac:dyDescent="0.15">
      <c r="A6" s="6"/>
      <c r="B6" s="7" t="s">
        <v>4</v>
      </c>
      <c r="C6" s="7" t="s">
        <v>5</v>
      </c>
      <c r="D6" s="7" t="s">
        <v>4</v>
      </c>
      <c r="E6" s="7" t="s">
        <v>5</v>
      </c>
      <c r="F6" s="7" t="s">
        <v>4</v>
      </c>
      <c r="G6" s="7" t="s">
        <v>5</v>
      </c>
      <c r="H6" s="7" t="s">
        <v>4</v>
      </c>
      <c r="I6" s="7" t="s">
        <v>5</v>
      </c>
      <c r="J6" s="7" t="s">
        <v>4</v>
      </c>
      <c r="K6" s="7" t="s">
        <v>5</v>
      </c>
      <c r="L6" s="7" t="s">
        <v>4</v>
      </c>
      <c r="M6" s="7" t="s">
        <v>5</v>
      </c>
      <c r="N6" s="2"/>
    </row>
    <row r="7" spans="1:14" s="1" customFormat="1" ht="15" customHeight="1" x14ac:dyDescent="0.15">
      <c r="A7" s="7">
        <v>1</v>
      </c>
      <c r="B7" s="7">
        <v>6.2</v>
      </c>
      <c r="C7" s="8">
        <v>4456</v>
      </c>
      <c r="D7" s="7">
        <v>9.3000000000000007</v>
      </c>
      <c r="E7" s="8">
        <v>4482</v>
      </c>
      <c r="F7" s="7">
        <v>5</v>
      </c>
      <c r="G7" s="8">
        <v>5823</v>
      </c>
      <c r="H7" s="7">
        <v>6.2</v>
      </c>
      <c r="I7" s="8">
        <v>5027</v>
      </c>
      <c r="J7" s="7">
        <v>7.4</v>
      </c>
      <c r="K7" s="8">
        <v>5163</v>
      </c>
      <c r="L7" s="7">
        <v>5.5</v>
      </c>
      <c r="M7" s="8">
        <v>5421</v>
      </c>
      <c r="N7" s="2"/>
    </row>
    <row r="8" spans="1:14" ht="15" customHeight="1" x14ac:dyDescent="0.15">
      <c r="A8" s="7">
        <v>2</v>
      </c>
      <c r="B8" s="7">
        <v>5.3</v>
      </c>
      <c r="C8" s="8">
        <v>5352</v>
      </c>
      <c r="D8" s="7">
        <v>6.6</v>
      </c>
      <c r="E8" s="8">
        <v>4819</v>
      </c>
      <c r="F8" s="7">
        <v>4.5999999999999996</v>
      </c>
      <c r="G8" s="8">
        <v>6127</v>
      </c>
      <c r="H8" s="7">
        <v>5.8</v>
      </c>
      <c r="I8" s="8">
        <v>5192</v>
      </c>
      <c r="J8" s="7">
        <v>6.9</v>
      </c>
      <c r="K8" s="8">
        <v>5207</v>
      </c>
      <c r="L8" s="7"/>
      <c r="M8" s="7"/>
      <c r="N8" s="3"/>
    </row>
    <row r="9" spans="1:14" ht="15" customHeight="1" x14ac:dyDescent="0.15">
      <c r="A9" s="7">
        <v>3</v>
      </c>
      <c r="B9" s="7">
        <v>8.4</v>
      </c>
      <c r="C9" s="8">
        <v>4512</v>
      </c>
      <c r="D9" s="7">
        <v>10</v>
      </c>
      <c r="E9" s="8">
        <v>4099</v>
      </c>
      <c r="F9" s="7">
        <v>9.3000000000000007</v>
      </c>
      <c r="G9" s="8">
        <v>3343</v>
      </c>
      <c r="H9" s="7">
        <v>9.8000000000000007</v>
      </c>
      <c r="I9" s="8">
        <v>3967</v>
      </c>
      <c r="J9" s="7">
        <v>8.9</v>
      </c>
      <c r="K9" s="8">
        <v>4563</v>
      </c>
      <c r="L9" s="7"/>
      <c r="M9" s="7"/>
      <c r="N9" s="3"/>
    </row>
    <row r="10" spans="1:14" ht="15" customHeight="1" x14ac:dyDescent="0.15">
      <c r="A10" s="7">
        <v>4</v>
      </c>
      <c r="B10" s="7">
        <v>14.8</v>
      </c>
      <c r="C10" s="8">
        <v>3301</v>
      </c>
      <c r="D10" s="7">
        <v>12.2</v>
      </c>
      <c r="E10" s="8">
        <v>3800</v>
      </c>
      <c r="F10" s="7">
        <v>10.8</v>
      </c>
      <c r="G10" s="8">
        <v>3956</v>
      </c>
      <c r="H10" s="7">
        <v>10.6</v>
      </c>
      <c r="I10" s="8">
        <v>4062</v>
      </c>
      <c r="J10" s="7">
        <v>16.2</v>
      </c>
      <c r="K10" s="8">
        <v>3249</v>
      </c>
      <c r="L10" s="7"/>
      <c r="M10" s="7"/>
      <c r="N10" s="3"/>
    </row>
    <row r="11" spans="1:14" ht="15" customHeight="1" x14ac:dyDescent="0.15">
      <c r="A11" s="7">
        <v>5</v>
      </c>
      <c r="B11" s="7">
        <v>12.6</v>
      </c>
      <c r="C11" s="8">
        <v>3580</v>
      </c>
      <c r="D11" s="7">
        <v>10.8</v>
      </c>
      <c r="E11" s="8">
        <v>3735</v>
      </c>
      <c r="F11" s="7">
        <v>10.8</v>
      </c>
      <c r="G11" s="8">
        <v>3944</v>
      </c>
      <c r="H11" s="7">
        <v>11</v>
      </c>
      <c r="I11" s="8">
        <v>3750</v>
      </c>
      <c r="J11" s="7">
        <v>9.8000000000000007</v>
      </c>
      <c r="K11" s="8">
        <v>3876</v>
      </c>
      <c r="L11" s="7"/>
      <c r="M11" s="7"/>
      <c r="N11" s="3"/>
    </row>
    <row r="12" spans="1:14" ht="15" customHeight="1" x14ac:dyDescent="0.15">
      <c r="A12" s="7">
        <v>6</v>
      </c>
      <c r="B12" s="7">
        <v>13.7</v>
      </c>
      <c r="C12" s="8">
        <v>4041</v>
      </c>
      <c r="D12" s="7">
        <v>10.4</v>
      </c>
      <c r="E12" s="8">
        <v>4509</v>
      </c>
      <c r="F12" s="7">
        <v>12.7</v>
      </c>
      <c r="G12" s="8">
        <v>4113</v>
      </c>
      <c r="H12" s="7">
        <v>9.8000000000000007</v>
      </c>
      <c r="I12" s="8">
        <v>5004</v>
      </c>
      <c r="J12" s="7">
        <v>7.7</v>
      </c>
      <c r="K12" s="8">
        <v>4660</v>
      </c>
      <c r="L12" s="7"/>
      <c r="M12" s="7"/>
      <c r="N12" s="3"/>
    </row>
    <row r="13" spans="1:14" ht="15" customHeight="1" x14ac:dyDescent="0.15">
      <c r="A13" s="7">
        <v>7</v>
      </c>
      <c r="B13" s="7">
        <v>12.6</v>
      </c>
      <c r="C13" s="8">
        <v>4522</v>
      </c>
      <c r="D13" s="7">
        <v>13</v>
      </c>
      <c r="E13" s="8">
        <v>4339</v>
      </c>
      <c r="F13" s="7">
        <v>16.3</v>
      </c>
      <c r="G13" s="8">
        <v>3869</v>
      </c>
      <c r="H13" s="7">
        <v>13.8</v>
      </c>
      <c r="I13" s="8">
        <v>4374</v>
      </c>
      <c r="J13" s="7">
        <v>8.3000000000000007</v>
      </c>
      <c r="K13" s="8">
        <v>5150</v>
      </c>
      <c r="L13" s="7"/>
      <c r="M13" s="7"/>
      <c r="N13" s="3"/>
    </row>
    <row r="14" spans="1:14" ht="15" customHeight="1" x14ac:dyDescent="0.15">
      <c r="A14" s="7">
        <v>8</v>
      </c>
      <c r="B14" s="7">
        <v>11.9</v>
      </c>
      <c r="C14" s="8">
        <v>4648</v>
      </c>
      <c r="D14" s="7">
        <v>13.4</v>
      </c>
      <c r="E14" s="8">
        <v>4002</v>
      </c>
      <c r="F14" s="7">
        <v>14.7</v>
      </c>
      <c r="G14" s="8">
        <v>3906</v>
      </c>
      <c r="H14" s="7">
        <v>10.5</v>
      </c>
      <c r="I14" s="8">
        <v>4898</v>
      </c>
      <c r="J14" s="7">
        <v>8.8000000000000007</v>
      </c>
      <c r="K14" s="8">
        <v>5168</v>
      </c>
      <c r="L14" s="7"/>
      <c r="M14" s="7"/>
      <c r="N14" s="3"/>
    </row>
    <row r="15" spans="1:14" ht="15" customHeight="1" x14ac:dyDescent="0.15">
      <c r="A15" s="7">
        <v>9</v>
      </c>
      <c r="B15" s="7">
        <v>11.6</v>
      </c>
      <c r="C15" s="8">
        <v>4714</v>
      </c>
      <c r="D15" s="7">
        <v>13.3</v>
      </c>
      <c r="E15" s="8">
        <v>3904</v>
      </c>
      <c r="F15" s="7">
        <v>12.1</v>
      </c>
      <c r="G15" s="8">
        <v>4153</v>
      </c>
      <c r="H15" s="7">
        <v>9.5</v>
      </c>
      <c r="I15" s="8">
        <v>4333</v>
      </c>
      <c r="J15" s="7">
        <v>13.1</v>
      </c>
      <c r="K15" s="8">
        <v>3935</v>
      </c>
      <c r="L15" s="7"/>
      <c r="M15" s="7"/>
      <c r="N15" s="3"/>
    </row>
    <row r="16" spans="1:14" ht="15" customHeight="1" x14ac:dyDescent="0.15">
      <c r="A16" s="7">
        <v>10</v>
      </c>
      <c r="B16" s="7">
        <v>10.8</v>
      </c>
      <c r="C16" s="8">
        <v>4692</v>
      </c>
      <c r="D16" s="7">
        <v>10.7</v>
      </c>
      <c r="E16" s="8">
        <v>4292</v>
      </c>
      <c r="F16" s="7">
        <v>14.1</v>
      </c>
      <c r="G16" s="8">
        <v>4037</v>
      </c>
      <c r="H16" s="7">
        <v>9.6999999999999993</v>
      </c>
      <c r="I16" s="8">
        <v>4720</v>
      </c>
      <c r="J16" s="7">
        <v>9.6999999999999993</v>
      </c>
      <c r="K16" s="8">
        <v>4148</v>
      </c>
      <c r="L16" s="7"/>
      <c r="M16" s="7"/>
      <c r="N16" s="3"/>
    </row>
    <row r="17" spans="1:14" ht="15" customHeight="1" x14ac:dyDescent="0.15">
      <c r="A17" s="7">
        <v>11</v>
      </c>
      <c r="B17" s="7">
        <v>12.7</v>
      </c>
      <c r="C17" s="8">
        <v>4172</v>
      </c>
      <c r="D17" s="7">
        <v>10</v>
      </c>
      <c r="E17" s="8">
        <v>4570</v>
      </c>
      <c r="F17" s="7">
        <v>9.9</v>
      </c>
      <c r="G17" s="8">
        <v>4483</v>
      </c>
      <c r="H17" s="7">
        <v>9.4</v>
      </c>
      <c r="I17" s="8">
        <v>4889</v>
      </c>
      <c r="J17" s="7">
        <v>8.8000000000000007</v>
      </c>
      <c r="K17" s="8">
        <v>4470</v>
      </c>
      <c r="L17" s="7"/>
      <c r="M17" s="7"/>
      <c r="N17" s="3"/>
    </row>
    <row r="18" spans="1:14" ht="15" customHeight="1" x14ac:dyDescent="0.15">
      <c r="A18" s="7">
        <v>12</v>
      </c>
      <c r="B18" s="7">
        <v>12.2</v>
      </c>
      <c r="C18" s="8">
        <v>5174</v>
      </c>
      <c r="D18" s="7">
        <v>7.8</v>
      </c>
      <c r="E18" s="8">
        <v>6100</v>
      </c>
      <c r="F18" s="7">
        <v>9</v>
      </c>
      <c r="G18" s="8">
        <v>5782</v>
      </c>
      <c r="H18" s="7">
        <v>8.5</v>
      </c>
      <c r="I18" s="8">
        <v>6618</v>
      </c>
      <c r="J18" s="7">
        <v>9.1</v>
      </c>
      <c r="K18" s="8">
        <v>5364</v>
      </c>
      <c r="L18" s="7"/>
      <c r="M18" s="7"/>
      <c r="N18" s="3"/>
    </row>
    <row r="19" spans="1:14" ht="15" customHeight="1" x14ac:dyDescent="0.15">
      <c r="A19" s="7" t="s">
        <v>6</v>
      </c>
      <c r="B19" s="7">
        <v>132.80000000000001</v>
      </c>
      <c r="C19" s="8">
        <v>4345</v>
      </c>
      <c r="D19" s="7">
        <v>127.5</v>
      </c>
      <c r="E19" s="8">
        <v>4308</v>
      </c>
      <c r="F19" s="7">
        <v>129.1</v>
      </c>
      <c r="G19" s="8">
        <v>4254</v>
      </c>
      <c r="H19" s="7">
        <v>114.6</v>
      </c>
      <c r="I19" s="8">
        <v>4663</v>
      </c>
      <c r="J19" s="7">
        <v>114.7</v>
      </c>
      <c r="K19" s="8">
        <v>4441</v>
      </c>
      <c r="L19" s="7">
        <v>5.5</v>
      </c>
      <c r="M19" s="8">
        <v>5421</v>
      </c>
      <c r="N19" s="3"/>
    </row>
    <row r="20" spans="1:14" ht="15" customHeight="1" x14ac:dyDescent="0.15">
      <c r="N20" s="3"/>
    </row>
    <row r="21" spans="1:14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</sheetData>
  <mergeCells count="8">
    <mergeCell ref="A4:M4"/>
    <mergeCell ref="A5:A6"/>
    <mergeCell ref="B5:C5"/>
    <mergeCell ref="L5:M5"/>
    <mergeCell ref="J5:K5"/>
    <mergeCell ref="H5:I5"/>
    <mergeCell ref="F5:G5"/>
    <mergeCell ref="D5:E5"/>
  </mergeCells>
  <phoneticPr fontId="1"/>
  <pageMargins left="0.51181102362204722" right="0" top="0.74803149606299213" bottom="0.74803149606299213" header="0.31496062992125984" footer="0.31496062992125984"/>
  <pageSetup paperSize="9" scale="6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showZeros="0" zoomScaleNormal="100" workbookViewId="0"/>
  </sheetViews>
  <sheetFormatPr defaultRowHeight="13.5" x14ac:dyDescent="0.15"/>
  <cols>
    <col min="1" max="1" width="9" customWidth="1"/>
  </cols>
  <sheetData>
    <row r="1" spans="1:5" x14ac:dyDescent="0.15">
      <c r="A1" t="str">
        <f>'市場別(6年分）消費地情報'!$A$1&amp;"（"&amp;D1&amp;E1&amp;"）"&amp;'市場別(6年分）消費地情報'!$B$5&amp;"～"&amp;'市場別(6年分）消費地情報'!$L$5</f>
        <v>市場別(６年分)/消費地情報（札幌(消費地)：生キンキ(キチジ)）2015年～2020年</v>
      </c>
      <c r="B1" t="str">
        <f>'市場別(6年分）消費地情報'!B6</f>
        <v>数量</v>
      </c>
      <c r="C1" t="str">
        <f>'市場別(6年分）消費地情報'!C6</f>
        <v>価格</v>
      </c>
      <c r="D1" t="str">
        <f>SUBSTITUTE('市場別(6年分）消費地情報'!$A$3,"市場名：","")</f>
        <v>札幌(消費地)</v>
      </c>
      <c r="E1" t="str">
        <f>SUBSTITUTE('市場別(6年分）消費地情報'!$A$2,"魚種名","")</f>
        <v>：生キンキ(キチジ)</v>
      </c>
    </row>
    <row r="2" spans="1:5" x14ac:dyDescent="0.15">
      <c r="A2">
        <f>'市場別(6年分）消費地情報'!$A$7</f>
        <v>1</v>
      </c>
      <c r="B2">
        <f>'市場別(6年分）消費地情報'!B7</f>
        <v>6.2</v>
      </c>
      <c r="C2">
        <f>'市場別(6年分）消費地情報'!C7</f>
        <v>4456</v>
      </c>
    </row>
    <row r="3" spans="1:5" x14ac:dyDescent="0.15">
      <c r="A3">
        <f>'市場別(6年分）消費地情報'!$A$8</f>
        <v>2</v>
      </c>
      <c r="B3">
        <f>'市場別(6年分）消費地情報'!B8</f>
        <v>5.3</v>
      </c>
      <c r="C3">
        <f>'市場別(6年分）消費地情報'!C9</f>
        <v>4512</v>
      </c>
    </row>
    <row r="4" spans="1:5" x14ac:dyDescent="0.15">
      <c r="A4">
        <f>'市場別(6年分）消費地情報'!$A$9</f>
        <v>3</v>
      </c>
      <c r="B4">
        <f>'市場別(6年分）消費地情報'!B9</f>
        <v>8.4</v>
      </c>
      <c r="C4">
        <f>'市場別(6年分）消費地情報'!C10</f>
        <v>3301</v>
      </c>
    </row>
    <row r="5" spans="1:5" x14ac:dyDescent="0.15">
      <c r="A5">
        <f>'市場別(6年分）消費地情報'!$A$10</f>
        <v>4</v>
      </c>
      <c r="B5">
        <f>'市場別(6年分）消費地情報'!B10</f>
        <v>14.8</v>
      </c>
      <c r="C5">
        <f>'市場別(6年分）消費地情報'!C11</f>
        <v>3580</v>
      </c>
    </row>
    <row r="6" spans="1:5" x14ac:dyDescent="0.15">
      <c r="A6">
        <f>'市場別(6年分）消費地情報'!$A$11</f>
        <v>5</v>
      </c>
      <c r="B6">
        <f>'市場別(6年分）消費地情報'!B11</f>
        <v>12.6</v>
      </c>
      <c r="C6">
        <f>'市場別(6年分）消費地情報'!C12</f>
        <v>4041</v>
      </c>
    </row>
    <row r="7" spans="1:5" x14ac:dyDescent="0.15">
      <c r="A7">
        <f>'市場別(6年分）消費地情報'!$A$12</f>
        <v>6</v>
      </c>
      <c r="B7">
        <f>'市場別(6年分）消費地情報'!B12</f>
        <v>13.7</v>
      </c>
      <c r="C7">
        <f>'市場別(6年分）消費地情報'!C13</f>
        <v>4522</v>
      </c>
    </row>
    <row r="8" spans="1:5" x14ac:dyDescent="0.15">
      <c r="A8">
        <f>'市場別(6年分）消費地情報'!$A$13</f>
        <v>7</v>
      </c>
      <c r="B8">
        <f>'市場別(6年分）消費地情報'!B13</f>
        <v>12.6</v>
      </c>
      <c r="C8">
        <f>'市場別(6年分）消費地情報'!C14</f>
        <v>4648</v>
      </c>
    </row>
    <row r="9" spans="1:5" x14ac:dyDescent="0.15">
      <c r="A9">
        <f>'市場別(6年分）消費地情報'!$A$14</f>
        <v>8</v>
      </c>
      <c r="B9">
        <f>'市場別(6年分）消費地情報'!B14</f>
        <v>11.9</v>
      </c>
      <c r="C9">
        <f>'市場別(6年分）消費地情報'!C15</f>
        <v>4714</v>
      </c>
    </row>
    <row r="10" spans="1:5" x14ac:dyDescent="0.15">
      <c r="A10">
        <f>'市場別(6年分）消費地情報'!$A$15</f>
        <v>9</v>
      </c>
      <c r="B10">
        <f>'市場別(6年分）消費地情報'!B15</f>
        <v>11.6</v>
      </c>
      <c r="C10">
        <f>'市場別(6年分）消費地情報'!C16</f>
        <v>4692</v>
      </c>
    </row>
    <row r="11" spans="1:5" x14ac:dyDescent="0.15">
      <c r="A11">
        <f>'市場別(6年分）消費地情報'!$A$16</f>
        <v>10</v>
      </c>
      <c r="B11">
        <f>'市場別(6年分）消費地情報'!B16</f>
        <v>10.8</v>
      </c>
      <c r="C11">
        <f>'市場別(6年分）消費地情報'!C17</f>
        <v>4172</v>
      </c>
    </row>
    <row r="12" spans="1:5" x14ac:dyDescent="0.15">
      <c r="A12">
        <f>'市場別(6年分）消費地情報'!$A$17</f>
        <v>11</v>
      </c>
      <c r="B12">
        <f>'市場別(6年分）消費地情報'!B17</f>
        <v>12.7</v>
      </c>
      <c r="C12">
        <f>'市場別(6年分）消費地情報'!C18</f>
        <v>5174</v>
      </c>
    </row>
    <row r="13" spans="1:5" x14ac:dyDescent="0.15">
      <c r="A13">
        <f>'市場別(6年分）消費地情報'!$A$18</f>
        <v>12</v>
      </c>
      <c r="B13">
        <f>'市場別(6年分）消費地情報'!B18</f>
        <v>12.2</v>
      </c>
      <c r="C13">
        <f>'市場別(6年分）消費地情報'!C19</f>
        <v>4345</v>
      </c>
    </row>
    <row r="14" spans="1:5" x14ac:dyDescent="0.15">
      <c r="A14">
        <f>'市場別(6年分）消費地情報'!$A$7</f>
        <v>1</v>
      </c>
      <c r="B14">
        <f>'市場別(6年分）消費地情報'!D7</f>
        <v>9.3000000000000007</v>
      </c>
      <c r="C14">
        <f>'市場別(6年分）消費地情報'!E7</f>
        <v>4482</v>
      </c>
    </row>
    <row r="15" spans="1:5" x14ac:dyDescent="0.15">
      <c r="A15">
        <f>'市場別(6年分）消費地情報'!$A$8</f>
        <v>2</v>
      </c>
      <c r="B15">
        <f>'市場別(6年分）消費地情報'!D8</f>
        <v>6.6</v>
      </c>
      <c r="C15">
        <f>'市場別(6年分）消費地情報'!E8</f>
        <v>4819</v>
      </c>
    </row>
    <row r="16" spans="1:5" x14ac:dyDescent="0.15">
      <c r="A16">
        <f>'市場別(6年分）消費地情報'!$A$9</f>
        <v>3</v>
      </c>
      <c r="B16">
        <f>'市場別(6年分）消費地情報'!D9</f>
        <v>10</v>
      </c>
      <c r="C16">
        <f>'市場別(6年分）消費地情報'!E9</f>
        <v>4099</v>
      </c>
    </row>
    <row r="17" spans="1:3" x14ac:dyDescent="0.15">
      <c r="A17">
        <f>'市場別(6年分）消費地情報'!$A$10</f>
        <v>4</v>
      </c>
      <c r="B17">
        <f>'市場別(6年分）消費地情報'!D10</f>
        <v>12.2</v>
      </c>
      <c r="C17">
        <f>'市場別(6年分）消費地情報'!E10</f>
        <v>3800</v>
      </c>
    </row>
    <row r="18" spans="1:3" x14ac:dyDescent="0.15">
      <c r="A18">
        <f>'市場別(6年分）消費地情報'!$A$11</f>
        <v>5</v>
      </c>
      <c r="B18">
        <f>'市場別(6年分）消費地情報'!D11</f>
        <v>10.8</v>
      </c>
      <c r="C18">
        <f>'市場別(6年分）消費地情報'!E11</f>
        <v>3735</v>
      </c>
    </row>
    <row r="19" spans="1:3" x14ac:dyDescent="0.15">
      <c r="A19">
        <f>'市場別(6年分）消費地情報'!$A$12</f>
        <v>6</v>
      </c>
      <c r="B19">
        <f>'市場別(6年分）消費地情報'!D12</f>
        <v>10.4</v>
      </c>
      <c r="C19">
        <f>'市場別(6年分）消費地情報'!E12</f>
        <v>4509</v>
      </c>
    </row>
    <row r="20" spans="1:3" x14ac:dyDescent="0.15">
      <c r="A20">
        <f>'市場別(6年分）消費地情報'!$A$13</f>
        <v>7</v>
      </c>
      <c r="B20">
        <f>'市場別(6年分）消費地情報'!D13</f>
        <v>13</v>
      </c>
      <c r="C20">
        <f>'市場別(6年分）消費地情報'!E13</f>
        <v>4339</v>
      </c>
    </row>
    <row r="21" spans="1:3" x14ac:dyDescent="0.15">
      <c r="A21">
        <f>'市場別(6年分）消費地情報'!$A$14</f>
        <v>8</v>
      </c>
      <c r="B21">
        <f>'市場別(6年分）消費地情報'!D14</f>
        <v>13.4</v>
      </c>
      <c r="C21">
        <f>'市場別(6年分）消費地情報'!E14</f>
        <v>4002</v>
      </c>
    </row>
    <row r="22" spans="1:3" x14ac:dyDescent="0.15">
      <c r="A22">
        <f>'市場別(6年分）消費地情報'!$A$15</f>
        <v>9</v>
      </c>
      <c r="B22">
        <f>'市場別(6年分）消費地情報'!D15</f>
        <v>13.3</v>
      </c>
      <c r="C22">
        <f>'市場別(6年分）消費地情報'!E15</f>
        <v>3904</v>
      </c>
    </row>
    <row r="23" spans="1:3" x14ac:dyDescent="0.15">
      <c r="A23">
        <f>'市場別(6年分）消費地情報'!$A$16</f>
        <v>10</v>
      </c>
      <c r="B23">
        <f>'市場別(6年分）消費地情報'!D16</f>
        <v>10.7</v>
      </c>
      <c r="C23">
        <f>'市場別(6年分）消費地情報'!E16</f>
        <v>4292</v>
      </c>
    </row>
    <row r="24" spans="1:3" x14ac:dyDescent="0.15">
      <c r="A24">
        <f>'市場別(6年分）消費地情報'!$A$17</f>
        <v>11</v>
      </c>
      <c r="B24">
        <f>'市場別(6年分）消費地情報'!D17</f>
        <v>10</v>
      </c>
      <c r="C24">
        <f>'市場別(6年分）消費地情報'!E17</f>
        <v>4570</v>
      </c>
    </row>
    <row r="25" spans="1:3" x14ac:dyDescent="0.15">
      <c r="A25">
        <f>'市場別(6年分）消費地情報'!$A$18</f>
        <v>12</v>
      </c>
      <c r="B25">
        <f>'市場別(6年分）消費地情報'!D18</f>
        <v>7.8</v>
      </c>
      <c r="C25">
        <f>'市場別(6年分）消費地情報'!E18</f>
        <v>6100</v>
      </c>
    </row>
    <row r="26" spans="1:3" x14ac:dyDescent="0.15">
      <c r="A26">
        <f>'市場別(6年分）消費地情報'!$A$7</f>
        <v>1</v>
      </c>
      <c r="B26">
        <f>'市場別(6年分）消費地情報'!F7</f>
        <v>5</v>
      </c>
      <c r="C26">
        <f>'市場別(6年分）消費地情報'!G7</f>
        <v>5823</v>
      </c>
    </row>
    <row r="27" spans="1:3" x14ac:dyDescent="0.15">
      <c r="A27">
        <f>'市場別(6年分）消費地情報'!$A$8</f>
        <v>2</v>
      </c>
      <c r="B27">
        <f>'市場別(6年分）消費地情報'!F8</f>
        <v>4.5999999999999996</v>
      </c>
      <c r="C27">
        <f>'市場別(6年分）消費地情報'!G8</f>
        <v>6127</v>
      </c>
    </row>
    <row r="28" spans="1:3" x14ac:dyDescent="0.15">
      <c r="A28">
        <f>'市場別(6年分）消費地情報'!$A$9</f>
        <v>3</v>
      </c>
      <c r="B28">
        <f>'市場別(6年分）消費地情報'!F9</f>
        <v>9.3000000000000007</v>
      </c>
      <c r="C28">
        <f>'市場別(6年分）消費地情報'!G9</f>
        <v>3343</v>
      </c>
    </row>
    <row r="29" spans="1:3" x14ac:dyDescent="0.15">
      <c r="A29">
        <f>'市場別(6年分）消費地情報'!$A$10</f>
        <v>4</v>
      </c>
      <c r="B29">
        <f>'市場別(6年分）消費地情報'!F10</f>
        <v>10.8</v>
      </c>
      <c r="C29">
        <f>'市場別(6年分）消費地情報'!G10</f>
        <v>3956</v>
      </c>
    </row>
    <row r="30" spans="1:3" x14ac:dyDescent="0.15">
      <c r="A30">
        <f>'市場別(6年分）消費地情報'!$A$11</f>
        <v>5</v>
      </c>
      <c r="B30">
        <f>'市場別(6年分）消費地情報'!F11</f>
        <v>10.8</v>
      </c>
      <c r="C30">
        <f>'市場別(6年分）消費地情報'!G11</f>
        <v>3944</v>
      </c>
    </row>
    <row r="31" spans="1:3" x14ac:dyDescent="0.15">
      <c r="A31">
        <f>'市場別(6年分）消費地情報'!$A$12</f>
        <v>6</v>
      </c>
      <c r="B31">
        <f>'市場別(6年分）消費地情報'!F12</f>
        <v>12.7</v>
      </c>
      <c r="C31">
        <f>'市場別(6年分）消費地情報'!G12</f>
        <v>4113</v>
      </c>
    </row>
    <row r="32" spans="1:3" x14ac:dyDescent="0.15">
      <c r="A32">
        <f>'市場別(6年分）消費地情報'!$A$13</f>
        <v>7</v>
      </c>
      <c r="B32">
        <f>'市場別(6年分）消費地情報'!F13</f>
        <v>16.3</v>
      </c>
      <c r="C32">
        <f>'市場別(6年分）消費地情報'!G13</f>
        <v>3869</v>
      </c>
    </row>
    <row r="33" spans="1:3" x14ac:dyDescent="0.15">
      <c r="A33">
        <f>'市場別(6年分）消費地情報'!$A$14</f>
        <v>8</v>
      </c>
      <c r="B33">
        <f>'市場別(6年分）消費地情報'!F14</f>
        <v>14.7</v>
      </c>
      <c r="C33">
        <f>'市場別(6年分）消費地情報'!G14</f>
        <v>3906</v>
      </c>
    </row>
    <row r="34" spans="1:3" x14ac:dyDescent="0.15">
      <c r="A34">
        <f>'市場別(6年分）消費地情報'!$A$15</f>
        <v>9</v>
      </c>
      <c r="B34">
        <f>'市場別(6年分）消費地情報'!F15</f>
        <v>12.1</v>
      </c>
      <c r="C34">
        <f>'市場別(6年分）消費地情報'!G15</f>
        <v>4153</v>
      </c>
    </row>
    <row r="35" spans="1:3" x14ac:dyDescent="0.15">
      <c r="A35">
        <f>'市場別(6年分）消費地情報'!$A$16</f>
        <v>10</v>
      </c>
      <c r="B35">
        <f>'市場別(6年分）消費地情報'!F16</f>
        <v>14.1</v>
      </c>
      <c r="C35">
        <f>'市場別(6年分）消費地情報'!G16</f>
        <v>4037</v>
      </c>
    </row>
    <row r="36" spans="1:3" x14ac:dyDescent="0.15">
      <c r="A36">
        <f>'市場別(6年分）消費地情報'!$A$17</f>
        <v>11</v>
      </c>
      <c r="B36">
        <f>'市場別(6年分）消費地情報'!F17</f>
        <v>9.9</v>
      </c>
      <c r="C36">
        <f>'市場別(6年分）消費地情報'!G17</f>
        <v>4483</v>
      </c>
    </row>
    <row r="37" spans="1:3" x14ac:dyDescent="0.15">
      <c r="A37">
        <f>'市場別(6年分）消費地情報'!$A$18</f>
        <v>12</v>
      </c>
      <c r="B37">
        <f>'市場別(6年分）消費地情報'!F18</f>
        <v>9</v>
      </c>
      <c r="C37">
        <f>'市場別(6年分）消費地情報'!G18</f>
        <v>5782</v>
      </c>
    </row>
    <row r="38" spans="1:3" x14ac:dyDescent="0.15">
      <c r="A38">
        <f>'市場別(6年分）消費地情報'!$A$7</f>
        <v>1</v>
      </c>
      <c r="B38">
        <f>'市場別(6年分）消費地情報'!H7</f>
        <v>6.2</v>
      </c>
      <c r="C38">
        <f>'市場別(6年分）消費地情報'!I7</f>
        <v>5027</v>
      </c>
    </row>
    <row r="39" spans="1:3" x14ac:dyDescent="0.15">
      <c r="A39">
        <f>'市場別(6年分）消費地情報'!$A$8</f>
        <v>2</v>
      </c>
      <c r="B39">
        <f>'市場別(6年分）消費地情報'!H8</f>
        <v>5.8</v>
      </c>
      <c r="C39">
        <f>'市場別(6年分）消費地情報'!I8</f>
        <v>5192</v>
      </c>
    </row>
    <row r="40" spans="1:3" x14ac:dyDescent="0.15">
      <c r="A40">
        <f>'市場別(6年分）消費地情報'!$A$9</f>
        <v>3</v>
      </c>
      <c r="B40">
        <f>'市場別(6年分）消費地情報'!H9</f>
        <v>9.8000000000000007</v>
      </c>
      <c r="C40">
        <f>'市場別(6年分）消費地情報'!I9</f>
        <v>3967</v>
      </c>
    </row>
    <row r="41" spans="1:3" x14ac:dyDescent="0.15">
      <c r="A41">
        <f>'市場別(6年分）消費地情報'!$A$10</f>
        <v>4</v>
      </c>
      <c r="B41">
        <f>'市場別(6年分）消費地情報'!H10</f>
        <v>10.6</v>
      </c>
      <c r="C41">
        <f>'市場別(6年分）消費地情報'!I10</f>
        <v>4062</v>
      </c>
    </row>
    <row r="42" spans="1:3" x14ac:dyDescent="0.15">
      <c r="A42">
        <f>'市場別(6年分）消費地情報'!$A$11</f>
        <v>5</v>
      </c>
      <c r="B42">
        <f>'市場別(6年分）消費地情報'!H11</f>
        <v>11</v>
      </c>
      <c r="C42">
        <f>'市場別(6年分）消費地情報'!I11</f>
        <v>3750</v>
      </c>
    </row>
    <row r="43" spans="1:3" x14ac:dyDescent="0.15">
      <c r="A43">
        <f>'市場別(6年分）消費地情報'!$A$12</f>
        <v>6</v>
      </c>
      <c r="B43">
        <f>'市場別(6年分）消費地情報'!H12</f>
        <v>9.8000000000000007</v>
      </c>
      <c r="C43">
        <f>'市場別(6年分）消費地情報'!I12</f>
        <v>5004</v>
      </c>
    </row>
    <row r="44" spans="1:3" x14ac:dyDescent="0.15">
      <c r="A44">
        <f>'市場別(6年分）消費地情報'!$A$13</f>
        <v>7</v>
      </c>
      <c r="B44">
        <f>'市場別(6年分）消費地情報'!H13</f>
        <v>13.8</v>
      </c>
      <c r="C44">
        <f>'市場別(6年分）消費地情報'!I13</f>
        <v>4374</v>
      </c>
    </row>
    <row r="45" spans="1:3" x14ac:dyDescent="0.15">
      <c r="A45">
        <f>'市場別(6年分）消費地情報'!$A$14</f>
        <v>8</v>
      </c>
      <c r="B45">
        <f>'市場別(6年分）消費地情報'!H14</f>
        <v>10.5</v>
      </c>
      <c r="C45">
        <f>'市場別(6年分）消費地情報'!I14</f>
        <v>4898</v>
      </c>
    </row>
    <row r="46" spans="1:3" x14ac:dyDescent="0.15">
      <c r="A46">
        <f>'市場別(6年分）消費地情報'!$A$15</f>
        <v>9</v>
      </c>
      <c r="B46">
        <f>'市場別(6年分）消費地情報'!H15</f>
        <v>9.5</v>
      </c>
      <c r="C46">
        <f>'市場別(6年分）消費地情報'!I15</f>
        <v>4333</v>
      </c>
    </row>
    <row r="47" spans="1:3" x14ac:dyDescent="0.15">
      <c r="A47">
        <f>'市場別(6年分）消費地情報'!$A$16</f>
        <v>10</v>
      </c>
      <c r="B47">
        <f>'市場別(6年分）消費地情報'!H16</f>
        <v>9.6999999999999993</v>
      </c>
      <c r="C47">
        <f>'市場別(6年分）消費地情報'!I16</f>
        <v>4720</v>
      </c>
    </row>
    <row r="48" spans="1:3" x14ac:dyDescent="0.15">
      <c r="A48">
        <f>'市場別(6年分）消費地情報'!$A$17</f>
        <v>11</v>
      </c>
      <c r="B48">
        <f>'市場別(6年分）消費地情報'!H17</f>
        <v>9.4</v>
      </c>
      <c r="C48">
        <f>'市場別(6年分）消費地情報'!I17</f>
        <v>4889</v>
      </c>
    </row>
    <row r="49" spans="1:3" x14ac:dyDescent="0.15">
      <c r="A49">
        <f>'市場別(6年分）消費地情報'!$A$18</f>
        <v>12</v>
      </c>
      <c r="B49">
        <f>'市場別(6年分）消費地情報'!H18</f>
        <v>8.5</v>
      </c>
      <c r="C49">
        <f>'市場別(6年分）消費地情報'!I18</f>
        <v>6618</v>
      </c>
    </row>
    <row r="50" spans="1:3" x14ac:dyDescent="0.15">
      <c r="A50">
        <f>'市場別(6年分）消費地情報'!$A$7</f>
        <v>1</v>
      </c>
      <c r="B50">
        <f>'市場別(6年分）消費地情報'!J7</f>
        <v>7.4</v>
      </c>
      <c r="C50">
        <f>'市場別(6年分）消費地情報'!K7</f>
        <v>5163</v>
      </c>
    </row>
    <row r="51" spans="1:3" x14ac:dyDescent="0.15">
      <c r="A51">
        <f>'市場別(6年分）消費地情報'!$A$8</f>
        <v>2</v>
      </c>
      <c r="B51">
        <f>'市場別(6年分）消費地情報'!J8</f>
        <v>6.9</v>
      </c>
      <c r="C51">
        <f>'市場別(6年分）消費地情報'!K8</f>
        <v>5207</v>
      </c>
    </row>
    <row r="52" spans="1:3" x14ac:dyDescent="0.15">
      <c r="A52">
        <f>'市場別(6年分）消費地情報'!$A$9</f>
        <v>3</v>
      </c>
      <c r="B52">
        <f>'市場別(6年分）消費地情報'!J9</f>
        <v>8.9</v>
      </c>
      <c r="C52">
        <f>'市場別(6年分）消費地情報'!K9</f>
        <v>4563</v>
      </c>
    </row>
    <row r="53" spans="1:3" x14ac:dyDescent="0.15">
      <c r="A53">
        <f>'市場別(6年分）消費地情報'!$A$10</f>
        <v>4</v>
      </c>
      <c r="B53">
        <f>'市場別(6年分）消費地情報'!J10</f>
        <v>16.2</v>
      </c>
      <c r="C53">
        <f>'市場別(6年分）消費地情報'!K10</f>
        <v>3249</v>
      </c>
    </row>
    <row r="54" spans="1:3" x14ac:dyDescent="0.15">
      <c r="A54">
        <f>'市場別(6年分）消費地情報'!$A$11</f>
        <v>5</v>
      </c>
      <c r="B54">
        <f>'市場別(6年分）消費地情報'!J11</f>
        <v>9.8000000000000007</v>
      </c>
      <c r="C54">
        <f>'市場別(6年分）消費地情報'!K11</f>
        <v>3876</v>
      </c>
    </row>
    <row r="55" spans="1:3" x14ac:dyDescent="0.15">
      <c r="A55">
        <f>'市場別(6年分）消費地情報'!$A$12</f>
        <v>6</v>
      </c>
      <c r="B55">
        <f>'市場別(6年分）消費地情報'!J12</f>
        <v>7.7</v>
      </c>
      <c r="C55">
        <f>'市場別(6年分）消費地情報'!K12</f>
        <v>4660</v>
      </c>
    </row>
    <row r="56" spans="1:3" x14ac:dyDescent="0.15">
      <c r="A56">
        <f>'市場別(6年分）消費地情報'!$A$13</f>
        <v>7</v>
      </c>
      <c r="B56">
        <f>'市場別(6年分）消費地情報'!J13</f>
        <v>8.3000000000000007</v>
      </c>
      <c r="C56">
        <f>'市場別(6年分）消費地情報'!K13</f>
        <v>5150</v>
      </c>
    </row>
    <row r="57" spans="1:3" x14ac:dyDescent="0.15">
      <c r="A57">
        <f>'市場別(6年分）消費地情報'!$A$14</f>
        <v>8</v>
      </c>
      <c r="B57">
        <f>'市場別(6年分）消費地情報'!J14</f>
        <v>8.8000000000000007</v>
      </c>
      <c r="C57">
        <f>'市場別(6年分）消費地情報'!K14</f>
        <v>5168</v>
      </c>
    </row>
    <row r="58" spans="1:3" x14ac:dyDescent="0.15">
      <c r="A58">
        <f>'市場別(6年分）消費地情報'!$A$15</f>
        <v>9</v>
      </c>
      <c r="B58">
        <f>'市場別(6年分）消費地情報'!J15</f>
        <v>13.1</v>
      </c>
      <c r="C58">
        <f>'市場別(6年分）消費地情報'!K15</f>
        <v>3935</v>
      </c>
    </row>
    <row r="59" spans="1:3" x14ac:dyDescent="0.15">
      <c r="A59">
        <f>'市場別(6年分）消費地情報'!$A$16</f>
        <v>10</v>
      </c>
      <c r="B59">
        <f>'市場別(6年分）消費地情報'!J16</f>
        <v>9.6999999999999993</v>
      </c>
      <c r="C59">
        <f>'市場別(6年分）消費地情報'!K16</f>
        <v>4148</v>
      </c>
    </row>
    <row r="60" spans="1:3" x14ac:dyDescent="0.15">
      <c r="A60">
        <f>'市場別(6年分）消費地情報'!$A$17</f>
        <v>11</v>
      </c>
      <c r="B60">
        <f>'市場別(6年分）消費地情報'!J17</f>
        <v>8.8000000000000007</v>
      </c>
      <c r="C60">
        <f>'市場別(6年分）消費地情報'!K17</f>
        <v>4470</v>
      </c>
    </row>
    <row r="61" spans="1:3" x14ac:dyDescent="0.15">
      <c r="A61">
        <f>'市場別(6年分）消費地情報'!$A$18</f>
        <v>12</v>
      </c>
      <c r="B61">
        <f>'市場別(6年分）消費地情報'!J18</f>
        <v>9.1</v>
      </c>
      <c r="C61">
        <f>'市場別(6年分）消費地情報'!K18</f>
        <v>5364</v>
      </c>
    </row>
    <row r="62" spans="1:3" x14ac:dyDescent="0.15">
      <c r="A62">
        <f>'市場別(6年分）消費地情報'!$A$7</f>
        <v>1</v>
      </c>
      <c r="B62">
        <f>'市場別(6年分）消費地情報'!L7</f>
        <v>5.5</v>
      </c>
      <c r="C62">
        <f>'市場別(6年分）消費地情報'!M7</f>
        <v>5421</v>
      </c>
    </row>
    <row r="63" spans="1:3" x14ac:dyDescent="0.15">
      <c r="A63">
        <f>'市場別(6年分）消費地情報'!$A$8</f>
        <v>2</v>
      </c>
      <c r="B63">
        <f>'市場別(6年分）消費地情報'!L8</f>
        <v>0</v>
      </c>
      <c r="C63">
        <f>'市場別(6年分）消費地情報'!M8</f>
        <v>0</v>
      </c>
    </row>
    <row r="64" spans="1:3" x14ac:dyDescent="0.15">
      <c r="A64">
        <f>'市場別(6年分）消費地情報'!$A$9</f>
        <v>3</v>
      </c>
      <c r="B64">
        <f>'市場別(6年分）消費地情報'!L9</f>
        <v>0</v>
      </c>
      <c r="C64">
        <f>'市場別(6年分）消費地情報'!M9</f>
        <v>0</v>
      </c>
    </row>
    <row r="65" spans="1:3" x14ac:dyDescent="0.15">
      <c r="A65">
        <f>'市場別(6年分）消費地情報'!$A$10</f>
        <v>4</v>
      </c>
      <c r="B65">
        <f>'市場別(6年分）消費地情報'!L10</f>
        <v>0</v>
      </c>
      <c r="C65">
        <f>'市場別(6年分）消費地情報'!M10</f>
        <v>0</v>
      </c>
    </row>
    <row r="66" spans="1:3" x14ac:dyDescent="0.15">
      <c r="A66">
        <f>'市場別(6年分）消費地情報'!$A$11</f>
        <v>5</v>
      </c>
      <c r="B66">
        <f>'市場別(6年分）消費地情報'!L11</f>
        <v>0</v>
      </c>
      <c r="C66">
        <f>'市場別(6年分）消費地情報'!M11</f>
        <v>0</v>
      </c>
    </row>
    <row r="67" spans="1:3" x14ac:dyDescent="0.15">
      <c r="A67">
        <f>'市場別(6年分）消費地情報'!$A$12</f>
        <v>6</v>
      </c>
      <c r="B67">
        <f>'市場別(6年分）消費地情報'!L12</f>
        <v>0</v>
      </c>
      <c r="C67">
        <f>'市場別(6年分）消費地情報'!M12</f>
        <v>0</v>
      </c>
    </row>
    <row r="68" spans="1:3" x14ac:dyDescent="0.15">
      <c r="A68">
        <f>'市場別(6年分）消費地情報'!$A$13</f>
        <v>7</v>
      </c>
      <c r="B68">
        <f>'市場別(6年分）消費地情報'!L13</f>
        <v>0</v>
      </c>
      <c r="C68">
        <f>'市場別(6年分）消費地情報'!M13</f>
        <v>0</v>
      </c>
    </row>
    <row r="69" spans="1:3" x14ac:dyDescent="0.15">
      <c r="A69">
        <f>'市場別(6年分）消費地情報'!$A$14</f>
        <v>8</v>
      </c>
      <c r="B69">
        <f>'市場別(6年分）消費地情報'!L14</f>
        <v>0</v>
      </c>
      <c r="C69">
        <f>'市場別(6年分）消費地情報'!M14</f>
        <v>0</v>
      </c>
    </row>
    <row r="70" spans="1:3" x14ac:dyDescent="0.15">
      <c r="A70">
        <f>'市場別(6年分）消費地情報'!$A$15</f>
        <v>9</v>
      </c>
      <c r="B70">
        <f>'市場別(6年分）消費地情報'!L15</f>
        <v>0</v>
      </c>
      <c r="C70">
        <f>'市場別(6年分）消費地情報'!M15</f>
        <v>0</v>
      </c>
    </row>
    <row r="71" spans="1:3" x14ac:dyDescent="0.15">
      <c r="A71">
        <f>'市場別(6年分）消費地情報'!$A$16</f>
        <v>10</v>
      </c>
      <c r="B71">
        <f>'市場別(6年分）消費地情報'!L16</f>
        <v>0</v>
      </c>
      <c r="C71">
        <f>'市場別(6年分）消費地情報'!M16</f>
        <v>0</v>
      </c>
    </row>
    <row r="72" spans="1:3" x14ac:dyDescent="0.15">
      <c r="A72">
        <f>'市場別(6年分）消費地情報'!$A$17</f>
        <v>11</v>
      </c>
      <c r="B72">
        <f>'市場別(6年分）消費地情報'!L17</f>
        <v>0</v>
      </c>
      <c r="C72">
        <f>'市場別(6年分）消費地情報'!M17</f>
        <v>0</v>
      </c>
    </row>
    <row r="73" spans="1:3" x14ac:dyDescent="0.15">
      <c r="A73">
        <f>'市場別(6年分）消費地情報'!$A$18</f>
        <v>12</v>
      </c>
      <c r="B73">
        <f>'市場別(6年分）消費地情報'!L18</f>
        <v>0</v>
      </c>
      <c r="C73">
        <f>'市場別(6年分）消費地情報'!M18</f>
        <v>0</v>
      </c>
    </row>
  </sheetData>
  <phoneticPr fontId="1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市場別(6年分）消費地情報</vt:lpstr>
      <vt:lpstr>data</vt:lpstr>
      <vt:lpstr>'市場別(6年分）消費地情報'!Print_Area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smidorikawa</dc:creator>
  <cp:lastModifiedBy>Administrator</cp:lastModifiedBy>
  <cp:lastPrinted>2016-11-26T13:31:17Z</cp:lastPrinted>
  <dcterms:created xsi:type="dcterms:W3CDTF">2016-06-08T00:26:01Z</dcterms:created>
  <dcterms:modified xsi:type="dcterms:W3CDTF">2020-03-06T08:23:39Z</dcterms:modified>
</cp:coreProperties>
</file>