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waguchiA\Desktop\新しいフォルダー (2)\"/>
    </mc:Choice>
  </mc:AlternateContent>
  <xr:revisionPtr revIDLastSave="0" documentId="8_{7319548B-9FCF-4719-9AC0-E2879B2D702F}" xr6:coauthVersionLast="36" xr6:coauthVersionMax="36" xr10:uidLastSave="{00000000-0000-0000-0000-000000000000}"/>
  <workbookProtection workbookAlgorithmName="SHA-512" workbookHashValue="M2mdgMCEtCN70/+2rj2rOHUspNXdniCCWZ2B4WzDicj9EpGRqAR7Twl5L6G06UraSlqGWMxLleYhTNa/ZNaRjQ==" workbookSaltValue="l5vneyC3p8vIHM5Y2O2D7g==" workbookSpinCount="100000" lockStructure="1"/>
  <bookViews>
    <workbookView xWindow="0" yWindow="0" windowWidth="20535" windowHeight="10290" xr2:uid="{00000000-000D-0000-FFFF-FFFF00000000}"/>
  </bookViews>
  <sheets>
    <sheet name="市場別2か月消費地情報" sheetId="1" r:id="rId1"/>
    <sheet name="data" sheetId="2" state="hidden" r:id="rId2"/>
  </sheets>
  <calcPr calcId="191029"/>
</workbook>
</file>

<file path=xl/calcChain.xml><?xml version="1.0" encoding="utf-8"?>
<calcChain xmlns="http://schemas.openxmlformats.org/spreadsheetml/2006/main">
  <c r="E1" i="2" l="1"/>
  <c r="D1" i="2"/>
  <c r="A1" i="2" s="1"/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33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2" i="2"/>
  <c r="A62" i="2"/>
  <c r="A6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33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2" i="2"/>
  <c r="C1" i="2"/>
  <c r="B1" i="2"/>
</calcChain>
</file>

<file path=xl/sharedStrings.xml><?xml version="1.0" encoding="utf-8"?>
<sst xmlns="http://schemas.openxmlformats.org/spreadsheetml/2006/main" count="17" uniqueCount="14">
  <si>
    <t>日</t>
  </si>
  <si>
    <t>数量(t)</t>
  </si>
  <si>
    <t>平均価格</t>
  </si>
  <si>
    <t>上旬</t>
  </si>
  <si>
    <t>中旬</t>
  </si>
  <si>
    <t>下旬</t>
  </si>
  <si>
    <t>合計</t>
  </si>
  <si>
    <t>市場名：全国</t>
  </si>
  <si>
    <t>市場別(２ヶ月分)/消費地情報</t>
  </si>
  <si>
    <t>(円/kg)</t>
  </si>
  <si>
    <t>年月：2020年 01月</t>
  </si>
  <si>
    <t>魚種名：生スルメイカ</t>
  </si>
  <si>
    <t>2019年 12月</t>
  </si>
  <si>
    <t>2020年 01月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</si>
</sst>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4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D7D31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data!$A$1</c:f>
          <c:strCache>
            <c:ptCount val="1"/>
            <c:pt idx="0">
              <c:v>市場別(２ヶ月分)/消費地情報（全国：生スルメイカ）2019年 12月～2020年 01月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6575108344015144E-2"/>
          <c:y val="0.13307232524994853"/>
          <c:w val="0.80001505625750258"/>
          <c:h val="0.77664917818162427"/>
        </c:manualLayout>
      </c:layout>
      <c:barChart>
        <c:barDir val="col"/>
        <c:grouping val="clustered"/>
        <c:varyColors val="0"/>
        <c:ser>
          <c:idx val="0"/>
          <c:order val="0"/>
          <c:tx>
            <c:v>水揚量</c:v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cat>
            <c:numRef>
              <c:f>data!$A$2:$A$63</c:f>
              <c:numCache>
                <c:formatCode>General</c:formatCode>
                <c:ptCount val="6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  <c:pt idx="53">
                  <c:v>23</c:v>
                </c:pt>
                <c:pt idx="54">
                  <c:v>24</c:v>
                </c:pt>
                <c:pt idx="55">
                  <c:v>25</c:v>
                </c:pt>
                <c:pt idx="56">
                  <c:v>26</c:v>
                </c:pt>
                <c:pt idx="57">
                  <c:v>27</c:v>
                </c:pt>
                <c:pt idx="58">
                  <c:v>28</c:v>
                </c:pt>
                <c:pt idx="59">
                  <c:v>29</c:v>
                </c:pt>
                <c:pt idx="60">
                  <c:v>30</c:v>
                </c:pt>
                <c:pt idx="61">
                  <c:v>31</c:v>
                </c:pt>
              </c:numCache>
            </c:numRef>
          </c:cat>
          <c:val>
            <c:numRef>
              <c:f>data!$B$2:$B$63</c:f>
              <c:numCache>
                <c:formatCode>#,##0.0</c:formatCode>
                <c:ptCount val="62"/>
                <c:pt idx="0">
                  <c:v>0</c:v>
                </c:pt>
                <c:pt idx="1">
                  <c:v>19</c:v>
                </c:pt>
                <c:pt idx="2">
                  <c:v>26.7</c:v>
                </c:pt>
                <c:pt idx="3">
                  <c:v>0</c:v>
                </c:pt>
                <c:pt idx="4">
                  <c:v>9.9</c:v>
                </c:pt>
                <c:pt idx="5">
                  <c:v>5.4</c:v>
                </c:pt>
                <c:pt idx="6">
                  <c:v>12.3</c:v>
                </c:pt>
                <c:pt idx="7">
                  <c:v>0</c:v>
                </c:pt>
                <c:pt idx="8">
                  <c:v>17.600000000000001</c:v>
                </c:pt>
                <c:pt idx="9">
                  <c:v>21.8</c:v>
                </c:pt>
                <c:pt idx="10">
                  <c:v>0</c:v>
                </c:pt>
                <c:pt idx="11">
                  <c:v>26.8</c:v>
                </c:pt>
                <c:pt idx="12">
                  <c:v>18.600000000000001</c:v>
                </c:pt>
                <c:pt idx="13">
                  <c:v>8.1</c:v>
                </c:pt>
                <c:pt idx="14">
                  <c:v>0</c:v>
                </c:pt>
                <c:pt idx="15">
                  <c:v>21.7</c:v>
                </c:pt>
                <c:pt idx="16">
                  <c:v>16.3</c:v>
                </c:pt>
                <c:pt idx="17">
                  <c:v>12.3</c:v>
                </c:pt>
                <c:pt idx="18">
                  <c:v>23.3</c:v>
                </c:pt>
                <c:pt idx="19">
                  <c:v>15.9</c:v>
                </c:pt>
                <c:pt idx="20">
                  <c:v>23.4</c:v>
                </c:pt>
                <c:pt idx="21">
                  <c:v>0</c:v>
                </c:pt>
                <c:pt idx="22">
                  <c:v>23.2</c:v>
                </c:pt>
                <c:pt idx="23">
                  <c:v>18.899999999999999</c:v>
                </c:pt>
                <c:pt idx="24">
                  <c:v>16.8</c:v>
                </c:pt>
                <c:pt idx="25">
                  <c:v>14.2</c:v>
                </c:pt>
                <c:pt idx="26">
                  <c:v>19.100000000000001</c:v>
                </c:pt>
                <c:pt idx="27">
                  <c:v>18.2</c:v>
                </c:pt>
                <c:pt idx="28">
                  <c:v>9</c:v>
                </c:pt>
                <c:pt idx="29">
                  <c:v>9.8000000000000007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16.7</c:v>
                </c:pt>
                <c:pt idx="36">
                  <c:v>12</c:v>
                </c:pt>
                <c:pt idx="37">
                  <c:v>18.899999999999999</c:v>
                </c:pt>
                <c:pt idx="38">
                  <c:v>0</c:v>
                </c:pt>
                <c:pt idx="39">
                  <c:v>26.2</c:v>
                </c:pt>
                <c:pt idx="40">
                  <c:v>18.600000000000001</c:v>
                </c:pt>
                <c:pt idx="41">
                  <c:v>16.100000000000001</c:v>
                </c:pt>
                <c:pt idx="42">
                  <c:v>0</c:v>
                </c:pt>
                <c:pt idx="43">
                  <c:v>0</c:v>
                </c:pt>
                <c:pt idx="44">
                  <c:v>24.7</c:v>
                </c:pt>
                <c:pt idx="45">
                  <c:v>15.2</c:v>
                </c:pt>
                <c:pt idx="46">
                  <c:v>17.8</c:v>
                </c:pt>
                <c:pt idx="47">
                  <c:v>18.3</c:v>
                </c:pt>
                <c:pt idx="48">
                  <c:v>20.8</c:v>
                </c:pt>
                <c:pt idx="49">
                  <c:v>0</c:v>
                </c:pt>
                <c:pt idx="50">
                  <c:v>10.1</c:v>
                </c:pt>
                <c:pt idx="51">
                  <c:v>15.3</c:v>
                </c:pt>
                <c:pt idx="52">
                  <c:v>0</c:v>
                </c:pt>
                <c:pt idx="53">
                  <c:v>11.1</c:v>
                </c:pt>
                <c:pt idx="54">
                  <c:v>11.7</c:v>
                </c:pt>
                <c:pt idx="55">
                  <c:v>17.100000000000001</c:v>
                </c:pt>
                <c:pt idx="56">
                  <c:v>0</c:v>
                </c:pt>
                <c:pt idx="57">
                  <c:v>11.7</c:v>
                </c:pt>
                <c:pt idx="58">
                  <c:v>15.6</c:v>
                </c:pt>
                <c:pt idx="59">
                  <c:v>0</c:v>
                </c:pt>
                <c:pt idx="60">
                  <c:v>19.600000000000001</c:v>
                </c:pt>
                <c:pt idx="6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A-4A79-B5E8-290AB865E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2980352"/>
        <c:axId val="92981888"/>
      </c:barChart>
      <c:lineChart>
        <c:grouping val="standard"/>
        <c:varyColors val="0"/>
        <c:ser>
          <c:idx val="1"/>
          <c:order val="1"/>
          <c:tx>
            <c:v>平均価格</c:v>
          </c:tx>
          <c:spPr>
            <a:ln w="22225" cap="rnd">
              <a:solidFill>
                <a:srgbClr val="ED7D3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ED7D31"/>
                </a:solidFill>
                <a:round/>
              </a:ln>
              <a:effectLst/>
            </c:spPr>
          </c:marker>
          <c:val>
            <c:numRef>
              <c:f>data!$C$2:$C$63</c:f>
              <c:numCache>
                <c:formatCode>#,##0</c:formatCode>
                <c:ptCount val="62"/>
                <c:pt idx="0">
                  <c:v>0</c:v>
                </c:pt>
                <c:pt idx="1">
                  <c:v>839</c:v>
                </c:pt>
                <c:pt idx="2">
                  <c:v>822</c:v>
                </c:pt>
                <c:pt idx="3">
                  <c:v>0</c:v>
                </c:pt>
                <c:pt idx="4">
                  <c:v>1103</c:v>
                </c:pt>
                <c:pt idx="5">
                  <c:v>1060</c:v>
                </c:pt>
                <c:pt idx="6">
                  <c:v>1023</c:v>
                </c:pt>
                <c:pt idx="7">
                  <c:v>0</c:v>
                </c:pt>
                <c:pt idx="8">
                  <c:v>895</c:v>
                </c:pt>
                <c:pt idx="9">
                  <c:v>895</c:v>
                </c:pt>
                <c:pt idx="10">
                  <c:v>0</c:v>
                </c:pt>
                <c:pt idx="11">
                  <c:v>817</c:v>
                </c:pt>
                <c:pt idx="12">
                  <c:v>836</c:v>
                </c:pt>
                <c:pt idx="13">
                  <c:v>993</c:v>
                </c:pt>
                <c:pt idx="14">
                  <c:v>0</c:v>
                </c:pt>
                <c:pt idx="15">
                  <c:v>966</c:v>
                </c:pt>
                <c:pt idx="16">
                  <c:v>825</c:v>
                </c:pt>
                <c:pt idx="17">
                  <c:v>656</c:v>
                </c:pt>
                <c:pt idx="18">
                  <c:v>689</c:v>
                </c:pt>
                <c:pt idx="19">
                  <c:v>823</c:v>
                </c:pt>
                <c:pt idx="20">
                  <c:v>902</c:v>
                </c:pt>
                <c:pt idx="21">
                  <c:v>0</c:v>
                </c:pt>
                <c:pt idx="22">
                  <c:v>822</c:v>
                </c:pt>
                <c:pt idx="23">
                  <c:v>823</c:v>
                </c:pt>
                <c:pt idx="24">
                  <c:v>807</c:v>
                </c:pt>
                <c:pt idx="25">
                  <c:v>848</c:v>
                </c:pt>
                <c:pt idx="26">
                  <c:v>926</c:v>
                </c:pt>
                <c:pt idx="27">
                  <c:v>956</c:v>
                </c:pt>
                <c:pt idx="28">
                  <c:v>1123</c:v>
                </c:pt>
                <c:pt idx="29">
                  <c:v>935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1015</c:v>
                </c:pt>
                <c:pt idx="36">
                  <c:v>1075</c:v>
                </c:pt>
                <c:pt idx="37">
                  <c:v>1067</c:v>
                </c:pt>
                <c:pt idx="38">
                  <c:v>0</c:v>
                </c:pt>
                <c:pt idx="39">
                  <c:v>863</c:v>
                </c:pt>
                <c:pt idx="40">
                  <c:v>808</c:v>
                </c:pt>
                <c:pt idx="41">
                  <c:v>835</c:v>
                </c:pt>
                <c:pt idx="42">
                  <c:v>0</c:v>
                </c:pt>
                <c:pt idx="43">
                  <c:v>0</c:v>
                </c:pt>
                <c:pt idx="44">
                  <c:v>844</c:v>
                </c:pt>
                <c:pt idx="45">
                  <c:v>758</c:v>
                </c:pt>
                <c:pt idx="46">
                  <c:v>153</c:v>
                </c:pt>
                <c:pt idx="47">
                  <c:v>842</c:v>
                </c:pt>
                <c:pt idx="48">
                  <c:v>883</c:v>
                </c:pt>
                <c:pt idx="49">
                  <c:v>0</c:v>
                </c:pt>
                <c:pt idx="50">
                  <c:v>949</c:v>
                </c:pt>
                <c:pt idx="51">
                  <c:v>1048</c:v>
                </c:pt>
                <c:pt idx="52">
                  <c:v>0</c:v>
                </c:pt>
                <c:pt idx="53">
                  <c:v>913</c:v>
                </c:pt>
                <c:pt idx="54">
                  <c:v>1053</c:v>
                </c:pt>
                <c:pt idx="55">
                  <c:v>873</c:v>
                </c:pt>
                <c:pt idx="56">
                  <c:v>0</c:v>
                </c:pt>
                <c:pt idx="57">
                  <c:v>1003</c:v>
                </c:pt>
                <c:pt idx="58">
                  <c:v>915</c:v>
                </c:pt>
                <c:pt idx="59">
                  <c:v>0</c:v>
                </c:pt>
                <c:pt idx="60">
                  <c:v>860</c:v>
                </c:pt>
                <c:pt idx="61">
                  <c:v>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A-4A79-B5E8-290AB865E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99520"/>
        <c:axId val="102656640"/>
      </c:lineChart>
      <c:catAx>
        <c:axId val="92980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981888"/>
        <c:crosses val="autoZero"/>
        <c:auto val="1"/>
        <c:lblAlgn val="ctr"/>
        <c:lblOffset val="100"/>
        <c:noMultiLvlLbl val="0"/>
      </c:catAx>
      <c:valAx>
        <c:axId val="9298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5B9BD5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(t)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5.8139534883720929E-2"/>
              <c:y val="0.104314318150664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980352"/>
        <c:crosses val="autoZero"/>
        <c:crossBetween val="between"/>
      </c:valAx>
      <c:valAx>
        <c:axId val="102656640"/>
        <c:scaling>
          <c:orientation val="minMax"/>
        </c:scaling>
        <c:delete val="0"/>
        <c:axPos val="r"/>
        <c:majorGridlines>
          <c:spPr>
            <a:ln w="15875" cap="flat" cmpd="sng" algn="ctr">
              <a:solidFill>
                <a:srgbClr val="ED7D3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</a:t>
                </a:r>
                <a:r>
                  <a:rPr lang="ja-JP"/>
                  <a:t>円</a:t>
                </a:r>
                <a:r>
                  <a:rPr lang="en-US"/>
                  <a:t>/Kg)</a:t>
                </a:r>
              </a:p>
            </c:rich>
          </c:tx>
          <c:layout>
            <c:manualLayout>
              <c:xMode val="edge"/>
              <c:yMode val="edge"/>
              <c:x val="0.89822346334615155"/>
              <c:y val="0.103269386243199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\(#,##0\)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2299520"/>
        <c:crosses val="max"/>
        <c:crossBetween val="between"/>
      </c:valAx>
      <c:catAx>
        <c:axId val="12229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656640"/>
        <c:crosses val="autoZero"/>
        <c:auto val="1"/>
        <c:lblAlgn val="ctr"/>
        <c:lblOffset val="100"/>
        <c:noMultiLvlLbl val="0"/>
      </c:cat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86175" y="695324"/>
    <xdr:ext cx="9829800" cy="6076951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2</xdr:col>
      <xdr:colOff>666750</xdr:colOff>
      <xdr:row>82</xdr:row>
      <xdr:rowOff>76200</xdr:rowOff>
    </xdr:from>
    <xdr:to>
      <xdr:col>4</xdr:col>
      <xdr:colOff>304800</xdr:colOff>
      <xdr:row>84</xdr:row>
      <xdr:rowOff>28575</xdr:rowOff>
    </xdr:to>
    <xdr:sp macro="" textlink="$B$5">
      <xdr:nvSpPr>
        <xdr:cNvPr id="3" name="テキスト ボックス 2">
          <a:extLst>
            <a:ext uri="{FF2B5EF4-FFF2-40B4-BE49-F238E27FC236}">
              <a16:creationId xmlns:a16="http://schemas.microsoft.com/office/drawing/2014/main" id="{758D6CC8-0908-46D5-BA92-79E6C9105406}"/>
            </a:ext>
          </a:extLst>
        </xdr:cNvPr>
        <xdr:cNvSpPr txBox="1"/>
      </xdr:nvSpPr>
      <xdr:spPr>
        <a:xfrm>
          <a:off x="2038350" y="14306550"/>
          <a:ext cx="1009650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90844C34-245E-4B17-87AF-E91FCF98ED01}" type="TxLink">
            <a:rPr kumimoji="1"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2019年 12月</a:t>
          </a:fld>
          <a:endParaRPr kumimoji="1" lang="ja-JP" altLang="en-US" sz="1100"/>
        </a:p>
      </xdr:txBody>
    </xdr:sp>
    <xdr:clientData/>
  </xdr:twoCellAnchor>
  <xdr:twoCellAnchor>
    <xdr:from>
      <xdr:col>8</xdr:col>
      <xdr:colOff>476250</xdr:colOff>
      <xdr:row>82</xdr:row>
      <xdr:rowOff>76200</xdr:rowOff>
    </xdr:from>
    <xdr:to>
      <xdr:col>10</xdr:col>
      <xdr:colOff>114300</xdr:colOff>
      <xdr:row>84</xdr:row>
      <xdr:rowOff>28575</xdr:rowOff>
    </xdr:to>
    <xdr:sp macro="" textlink="$D$5">
      <xdr:nvSpPr>
        <xdr:cNvPr id="4" name="テキスト ボックス 3">
          <a:extLst>
            <a:ext uri="{FF2B5EF4-FFF2-40B4-BE49-F238E27FC236}">
              <a16:creationId xmlns:a16="http://schemas.microsoft.com/office/drawing/2014/main" id="{3A440AED-36DF-4A3F-8087-EC38AE8F2211}"/>
            </a:ext>
          </a:extLst>
        </xdr:cNvPr>
        <xdr:cNvSpPr txBox="1"/>
      </xdr:nvSpPr>
      <xdr:spPr>
        <a:xfrm>
          <a:off x="5962650" y="14306550"/>
          <a:ext cx="1009650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9422C050-DFA4-41BD-9476-44072FFFF3A6}" type="TxLink">
            <a:rPr kumimoji="1"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2020年 01月</a:t>
          </a:fld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showZeros="0" tabSelected="1" zoomScaleNormal="100" workbookViewId="0">
      <selection activeCell="C2" sqref="C2"/>
    </sheetView>
  </sheetViews>
  <sheetFormatPr defaultRowHeight="13.5" x14ac:dyDescent="0.15"/>
  <cols>
    <col min="1" max="1" width="9" customWidth="1"/>
  </cols>
  <sheetData>
    <row r="1" spans="1:8" ht="13.5" customHeight="1" x14ac:dyDescent="0.15">
      <c r="A1" t="s">
        <v>8</v>
      </c>
      <c r="F1" s="3"/>
      <c r="G1" s="3"/>
      <c r="H1" s="3"/>
    </row>
    <row r="2" spans="1:8" x14ac:dyDescent="0.15">
      <c r="A2" t="s">
        <v>10</v>
      </c>
      <c r="F2" s="3"/>
      <c r="G2" s="3"/>
      <c r="H2" s="3"/>
    </row>
    <row r="3" spans="1:8" x14ac:dyDescent="0.15">
      <c r="A3" t="s">
        <v>11</v>
      </c>
      <c r="F3" s="3"/>
      <c r="G3" s="3"/>
      <c r="H3" s="3"/>
    </row>
    <row r="4" spans="1:8" x14ac:dyDescent="0.15">
      <c r="A4" t="s">
        <v>7</v>
      </c>
      <c r="F4" s="3"/>
      <c r="G4" s="3"/>
      <c r="H4" s="3"/>
    </row>
    <row r="5" spans="1:8" ht="13.5" customHeight="1" x14ac:dyDescent="0.15">
      <c r="A5" s="6" t="s">
        <v>0</v>
      </c>
      <c r="B5" s="6" t="s">
        <v>12</v>
      </c>
      <c r="C5" s="6"/>
      <c r="D5" s="6" t="s">
        <v>13</v>
      </c>
      <c r="E5" s="6"/>
      <c r="F5" s="3"/>
      <c r="G5" s="3"/>
      <c r="H5" s="3"/>
    </row>
    <row r="6" spans="1:8" x14ac:dyDescent="0.15">
      <c r="A6" s="6"/>
      <c r="B6" s="6" t="s">
        <v>1</v>
      </c>
      <c r="C6" s="7" t="s">
        <v>2</v>
      </c>
      <c r="D6" s="6" t="s">
        <v>1</v>
      </c>
      <c r="E6" s="7" t="s">
        <v>2</v>
      </c>
      <c r="F6" s="3"/>
      <c r="G6" s="3"/>
      <c r="H6" s="3"/>
    </row>
    <row r="7" spans="1:8" x14ac:dyDescent="0.15">
      <c r="A7" s="6"/>
      <c r="B7" s="6"/>
      <c r="C7" s="7" t="s">
        <v>9</v>
      </c>
      <c r="D7" s="6"/>
      <c r="E7" s="7" t="s">
        <v>9</v>
      </c>
      <c r="F7" s="3"/>
      <c r="G7" s="3"/>
      <c r="H7" s="3"/>
    </row>
    <row r="8" spans="1:8" x14ac:dyDescent="0.15">
      <c r="A8" s="7">
        <v>1</v>
      </c>
      <c r="B8" s="7"/>
      <c r="C8" s="7"/>
      <c r="D8" s="7"/>
      <c r="E8" s="7"/>
      <c r="F8" s="3"/>
      <c r="G8" s="3"/>
      <c r="H8" s="3"/>
    </row>
    <row r="9" spans="1:8" x14ac:dyDescent="0.15">
      <c r="A9" s="7">
        <v>2</v>
      </c>
      <c r="B9" s="7">
        <v>19</v>
      </c>
      <c r="C9" s="7">
        <v>839</v>
      </c>
      <c r="D9" s="7"/>
      <c r="E9" s="7"/>
      <c r="F9" s="3"/>
      <c r="G9" s="3"/>
      <c r="H9" s="3"/>
    </row>
    <row r="10" spans="1:8" ht="13.5" customHeight="1" x14ac:dyDescent="0.15">
      <c r="A10" s="7">
        <v>3</v>
      </c>
      <c r="B10" s="7">
        <v>26.7</v>
      </c>
      <c r="C10" s="7">
        <v>822</v>
      </c>
      <c r="D10" s="7"/>
      <c r="E10" s="7"/>
      <c r="F10" s="3"/>
      <c r="G10" s="3"/>
      <c r="H10" s="3"/>
    </row>
    <row r="11" spans="1:8" x14ac:dyDescent="0.15">
      <c r="A11" s="7">
        <v>4</v>
      </c>
      <c r="B11" s="7"/>
      <c r="C11" s="7"/>
      <c r="D11" s="7"/>
      <c r="E11" s="7"/>
      <c r="F11" s="3"/>
      <c r="G11" s="3"/>
      <c r="H11" s="3"/>
    </row>
    <row r="12" spans="1:8" x14ac:dyDescent="0.15">
      <c r="A12" s="7">
        <v>5</v>
      </c>
      <c r="B12" s="7">
        <v>9.9</v>
      </c>
      <c r="C12" s="8">
        <v>1103</v>
      </c>
      <c r="D12" s="7">
        <v>16.7</v>
      </c>
      <c r="E12" s="8">
        <v>1015</v>
      </c>
      <c r="F12" s="3"/>
      <c r="G12" s="3"/>
      <c r="H12" s="3"/>
    </row>
    <row r="13" spans="1:8" x14ac:dyDescent="0.15">
      <c r="A13" s="7">
        <v>6</v>
      </c>
      <c r="B13" s="7">
        <v>5.4</v>
      </c>
      <c r="C13" s="8">
        <v>1060</v>
      </c>
      <c r="D13" s="7">
        <v>12</v>
      </c>
      <c r="E13" s="8">
        <v>1075</v>
      </c>
      <c r="F13" s="3"/>
      <c r="G13" s="3"/>
      <c r="H13" s="3"/>
    </row>
    <row r="14" spans="1:8" x14ac:dyDescent="0.15">
      <c r="A14" s="7">
        <v>7</v>
      </c>
      <c r="B14" s="7">
        <v>12.3</v>
      </c>
      <c r="C14" s="8">
        <v>1023</v>
      </c>
      <c r="D14" s="7">
        <v>18.899999999999999</v>
      </c>
      <c r="E14" s="8">
        <v>1067</v>
      </c>
      <c r="F14" s="3"/>
      <c r="G14" s="3"/>
      <c r="H14" s="3"/>
    </row>
    <row r="15" spans="1:8" x14ac:dyDescent="0.15">
      <c r="A15" s="7">
        <v>8</v>
      </c>
      <c r="B15" s="7"/>
      <c r="C15" s="7"/>
      <c r="D15" s="7"/>
      <c r="E15" s="7"/>
      <c r="F15" s="3"/>
      <c r="G15" s="3"/>
      <c r="H15" s="3"/>
    </row>
    <row r="16" spans="1:8" x14ac:dyDescent="0.15">
      <c r="A16" s="7">
        <v>9</v>
      </c>
      <c r="B16" s="7">
        <v>17.600000000000001</v>
      </c>
      <c r="C16" s="7">
        <v>895</v>
      </c>
      <c r="D16" s="7">
        <v>26.2</v>
      </c>
      <c r="E16" s="7">
        <v>863</v>
      </c>
      <c r="F16" s="3"/>
      <c r="G16" s="3"/>
      <c r="H16" s="3"/>
    </row>
    <row r="17" spans="1:8" x14ac:dyDescent="0.15">
      <c r="A17" s="7">
        <v>10</v>
      </c>
      <c r="B17" s="7">
        <v>21.8</v>
      </c>
      <c r="C17" s="7">
        <v>895</v>
      </c>
      <c r="D17" s="7">
        <v>18.600000000000001</v>
      </c>
      <c r="E17" s="7">
        <v>808</v>
      </c>
      <c r="F17" s="3"/>
      <c r="G17" s="3"/>
      <c r="H17" s="3"/>
    </row>
    <row r="18" spans="1:8" x14ac:dyDescent="0.15">
      <c r="A18" s="7">
        <v>11</v>
      </c>
      <c r="B18" s="7"/>
      <c r="C18" s="7"/>
      <c r="D18" s="7">
        <v>16.100000000000001</v>
      </c>
      <c r="E18" s="7">
        <v>835</v>
      </c>
      <c r="F18" s="3"/>
      <c r="G18" s="3"/>
      <c r="H18" s="3"/>
    </row>
    <row r="19" spans="1:8" x14ac:dyDescent="0.15">
      <c r="A19" s="7">
        <v>12</v>
      </c>
      <c r="B19" s="7">
        <v>26.8</v>
      </c>
      <c r="C19" s="7">
        <v>817</v>
      </c>
      <c r="D19" s="7"/>
      <c r="E19" s="7"/>
      <c r="F19" s="3"/>
      <c r="G19" s="3"/>
      <c r="H19" s="3"/>
    </row>
    <row r="20" spans="1:8" x14ac:dyDescent="0.15">
      <c r="A20" s="7">
        <v>13</v>
      </c>
      <c r="B20" s="7">
        <v>18.600000000000001</v>
      </c>
      <c r="C20" s="7">
        <v>836</v>
      </c>
      <c r="D20" s="7"/>
      <c r="E20" s="7"/>
      <c r="F20" s="3"/>
      <c r="G20" s="3"/>
      <c r="H20" s="3"/>
    </row>
    <row r="21" spans="1:8" x14ac:dyDescent="0.15">
      <c r="A21" s="7">
        <v>14</v>
      </c>
      <c r="B21" s="7">
        <v>8.1</v>
      </c>
      <c r="C21" s="7">
        <v>993</v>
      </c>
      <c r="D21" s="7">
        <v>24.7</v>
      </c>
      <c r="E21" s="7">
        <v>844</v>
      </c>
      <c r="F21" s="3"/>
      <c r="G21" s="3"/>
      <c r="H21" s="3"/>
    </row>
    <row r="22" spans="1:8" x14ac:dyDescent="0.15">
      <c r="A22" s="7">
        <v>15</v>
      </c>
      <c r="B22" s="7"/>
      <c r="C22" s="7"/>
      <c r="D22" s="7">
        <v>15.2</v>
      </c>
      <c r="E22" s="7">
        <v>758</v>
      </c>
      <c r="F22" s="3"/>
      <c r="G22" s="3"/>
      <c r="H22" s="3"/>
    </row>
    <row r="23" spans="1:8" x14ac:dyDescent="0.15">
      <c r="A23" s="7">
        <v>16</v>
      </c>
      <c r="B23" s="7">
        <v>21.7</v>
      </c>
      <c r="C23" s="7">
        <v>966</v>
      </c>
      <c r="D23" s="7">
        <v>17.8</v>
      </c>
      <c r="E23" s="7">
        <v>153</v>
      </c>
      <c r="F23" s="3"/>
      <c r="G23" s="3"/>
      <c r="H23" s="3"/>
    </row>
    <row r="24" spans="1:8" x14ac:dyDescent="0.15">
      <c r="A24" s="7">
        <v>17</v>
      </c>
      <c r="B24" s="7">
        <v>16.3</v>
      </c>
      <c r="C24" s="7">
        <v>825</v>
      </c>
      <c r="D24" s="7">
        <v>18.3</v>
      </c>
      <c r="E24" s="7">
        <v>842</v>
      </c>
      <c r="F24" s="3"/>
      <c r="G24" s="3"/>
      <c r="H24" s="3"/>
    </row>
    <row r="25" spans="1:8" x14ac:dyDescent="0.15">
      <c r="A25" s="7">
        <v>18</v>
      </c>
      <c r="B25" s="7">
        <v>12.3</v>
      </c>
      <c r="C25" s="7">
        <v>656</v>
      </c>
      <c r="D25" s="7">
        <v>20.8</v>
      </c>
      <c r="E25" s="7">
        <v>883</v>
      </c>
      <c r="F25" s="3"/>
      <c r="G25" s="3"/>
      <c r="H25" s="3"/>
    </row>
    <row r="26" spans="1:8" x14ac:dyDescent="0.15">
      <c r="A26" s="7">
        <v>19</v>
      </c>
      <c r="B26" s="7">
        <v>23.3</v>
      </c>
      <c r="C26" s="7">
        <v>689</v>
      </c>
      <c r="D26" s="7"/>
      <c r="E26" s="7"/>
      <c r="F26" s="3"/>
      <c r="G26" s="3"/>
      <c r="H26" s="3"/>
    </row>
    <row r="27" spans="1:8" x14ac:dyDescent="0.15">
      <c r="A27" s="7">
        <v>20</v>
      </c>
      <c r="B27" s="7">
        <v>15.9</v>
      </c>
      <c r="C27" s="7">
        <v>823</v>
      </c>
      <c r="D27" s="7">
        <v>10.1</v>
      </c>
      <c r="E27" s="7">
        <v>949</v>
      </c>
      <c r="F27" s="3"/>
      <c r="G27" s="3"/>
      <c r="H27" s="3"/>
    </row>
    <row r="28" spans="1:8" x14ac:dyDescent="0.15">
      <c r="A28" s="7">
        <v>21</v>
      </c>
      <c r="B28" s="7">
        <v>23.4</v>
      </c>
      <c r="C28" s="7">
        <v>902</v>
      </c>
      <c r="D28" s="7">
        <v>15.3</v>
      </c>
      <c r="E28" s="8">
        <v>1048</v>
      </c>
      <c r="F28" s="3"/>
      <c r="G28" s="3"/>
      <c r="H28" s="3"/>
    </row>
    <row r="29" spans="1:8" x14ac:dyDescent="0.15">
      <c r="A29" s="7">
        <v>22</v>
      </c>
      <c r="B29" s="7"/>
      <c r="C29" s="7"/>
      <c r="D29" s="7"/>
      <c r="E29" s="7"/>
      <c r="F29" s="3"/>
      <c r="G29" s="3"/>
      <c r="H29" s="3"/>
    </row>
    <row r="30" spans="1:8" x14ac:dyDescent="0.15">
      <c r="A30" s="7">
        <v>23</v>
      </c>
      <c r="B30" s="7">
        <v>23.2</v>
      </c>
      <c r="C30" s="7">
        <v>822</v>
      </c>
      <c r="D30" s="7">
        <v>11.1</v>
      </c>
      <c r="E30" s="7">
        <v>913</v>
      </c>
      <c r="F30" s="3"/>
      <c r="G30" s="3"/>
      <c r="H30" s="3"/>
    </row>
    <row r="31" spans="1:8" x14ac:dyDescent="0.15">
      <c r="A31" s="7">
        <v>24</v>
      </c>
      <c r="B31" s="7">
        <v>18.899999999999999</v>
      </c>
      <c r="C31" s="7">
        <v>823</v>
      </c>
      <c r="D31" s="7">
        <v>11.7</v>
      </c>
      <c r="E31" s="8">
        <v>1053</v>
      </c>
      <c r="F31" s="3"/>
      <c r="G31" s="3"/>
      <c r="H31" s="3"/>
    </row>
    <row r="32" spans="1:8" x14ac:dyDescent="0.15">
      <c r="A32" s="7">
        <v>25</v>
      </c>
      <c r="B32" s="7">
        <v>16.8</v>
      </c>
      <c r="C32" s="7">
        <v>807</v>
      </c>
      <c r="D32" s="7">
        <v>17.100000000000001</v>
      </c>
      <c r="E32" s="7">
        <v>873</v>
      </c>
      <c r="F32" s="3"/>
      <c r="G32" s="3"/>
      <c r="H32" s="3"/>
    </row>
    <row r="33" spans="1:8" x14ac:dyDescent="0.15">
      <c r="A33" s="7">
        <v>26</v>
      </c>
      <c r="B33" s="7">
        <v>14.2</v>
      </c>
      <c r="C33" s="7">
        <v>848</v>
      </c>
      <c r="D33" s="7"/>
      <c r="E33" s="7"/>
      <c r="F33" s="3"/>
      <c r="G33" s="3"/>
      <c r="H33" s="3"/>
    </row>
    <row r="34" spans="1:8" x14ac:dyDescent="0.15">
      <c r="A34" s="7">
        <v>27</v>
      </c>
      <c r="B34" s="7">
        <v>19.100000000000001</v>
      </c>
      <c r="C34" s="7">
        <v>926</v>
      </c>
      <c r="D34" s="7">
        <v>11.7</v>
      </c>
      <c r="E34" s="8">
        <v>1003</v>
      </c>
      <c r="F34" s="3"/>
      <c r="G34" s="3"/>
      <c r="H34" s="3"/>
    </row>
    <row r="35" spans="1:8" x14ac:dyDescent="0.15">
      <c r="A35" s="7">
        <v>28</v>
      </c>
      <c r="B35" s="7">
        <v>18.2</v>
      </c>
      <c r="C35" s="7">
        <v>956</v>
      </c>
      <c r="D35" s="7">
        <v>15.6</v>
      </c>
      <c r="E35" s="7">
        <v>915</v>
      </c>
      <c r="F35" s="3"/>
      <c r="G35" s="3"/>
      <c r="H35" s="3"/>
    </row>
    <row r="36" spans="1:8" x14ac:dyDescent="0.15">
      <c r="A36" s="7">
        <v>29</v>
      </c>
      <c r="B36" s="7">
        <v>9</v>
      </c>
      <c r="C36" s="8">
        <v>1123</v>
      </c>
      <c r="D36" s="7"/>
      <c r="E36" s="7"/>
      <c r="F36" s="3"/>
      <c r="G36" s="3"/>
      <c r="H36" s="3"/>
    </row>
    <row r="37" spans="1:8" x14ac:dyDescent="0.15">
      <c r="A37" s="7">
        <v>30</v>
      </c>
      <c r="B37" s="7">
        <v>9.8000000000000007</v>
      </c>
      <c r="C37" s="7">
        <v>935</v>
      </c>
      <c r="D37" s="7">
        <v>19.600000000000001</v>
      </c>
      <c r="E37" s="7">
        <v>860</v>
      </c>
      <c r="F37" s="3"/>
      <c r="G37" s="3"/>
      <c r="H37" s="3"/>
    </row>
    <row r="38" spans="1:8" x14ac:dyDescent="0.15">
      <c r="A38" s="7">
        <v>31</v>
      </c>
      <c r="B38" s="7"/>
      <c r="C38" s="7"/>
      <c r="D38" s="7">
        <v>14</v>
      </c>
      <c r="E38" s="7">
        <v>958</v>
      </c>
      <c r="F38" s="3"/>
      <c r="G38" s="3"/>
      <c r="H38" s="3"/>
    </row>
    <row r="39" spans="1:8" x14ac:dyDescent="0.15">
      <c r="A39" s="7" t="s">
        <v>3</v>
      </c>
      <c r="B39" s="7">
        <v>112.8</v>
      </c>
      <c r="C39" s="7">
        <v>908</v>
      </c>
      <c r="D39" s="7">
        <v>92.4</v>
      </c>
      <c r="E39" s="7">
        <v>949</v>
      </c>
      <c r="F39" s="3"/>
      <c r="G39" s="3"/>
      <c r="H39" s="3"/>
    </row>
    <row r="40" spans="1:8" x14ac:dyDescent="0.15">
      <c r="A40" s="7" t="s">
        <v>4</v>
      </c>
      <c r="B40" s="7">
        <v>143</v>
      </c>
      <c r="C40" s="7">
        <v>819</v>
      </c>
      <c r="D40" s="7">
        <v>122.9</v>
      </c>
      <c r="E40" s="7">
        <v>747</v>
      </c>
      <c r="F40" s="3"/>
      <c r="G40" s="3"/>
      <c r="H40" s="3"/>
    </row>
    <row r="41" spans="1:8" x14ac:dyDescent="0.15">
      <c r="A41" s="7" t="s">
        <v>5</v>
      </c>
      <c r="B41" s="7">
        <v>152.6</v>
      </c>
      <c r="C41" s="7">
        <v>889</v>
      </c>
      <c r="D41" s="7">
        <v>116.2</v>
      </c>
      <c r="E41" s="7">
        <v>945</v>
      </c>
      <c r="F41" s="3"/>
      <c r="G41" s="3"/>
      <c r="H41" s="3"/>
    </row>
    <row r="42" spans="1:8" x14ac:dyDescent="0.15">
      <c r="A42" s="7" t="s">
        <v>6</v>
      </c>
      <c r="B42" s="7">
        <v>408.4</v>
      </c>
      <c r="C42" s="7">
        <v>870</v>
      </c>
      <c r="D42" s="7">
        <v>331.6</v>
      </c>
      <c r="E42" s="7">
        <v>872</v>
      </c>
      <c r="F42" s="3"/>
      <c r="G42" s="3"/>
      <c r="H42" s="3"/>
    </row>
    <row r="43" spans="1:8" x14ac:dyDescent="0.15">
      <c r="A43" s="3"/>
      <c r="B43" s="3"/>
      <c r="C43" s="3"/>
      <c r="D43" s="3"/>
      <c r="E43" s="3"/>
      <c r="F43" s="3"/>
      <c r="G43" s="3"/>
      <c r="H43" s="3"/>
    </row>
    <row r="44" spans="1:8" x14ac:dyDescent="0.15">
      <c r="A44" s="3"/>
      <c r="B44" s="3"/>
      <c r="C44" s="4"/>
      <c r="D44" s="4"/>
      <c r="E44" s="4"/>
      <c r="F44" s="3"/>
      <c r="G44" s="3"/>
      <c r="H44" s="3"/>
    </row>
    <row r="45" spans="1:8" x14ac:dyDescent="0.15">
      <c r="A45" s="3"/>
      <c r="B45" s="4"/>
      <c r="C45" s="4"/>
      <c r="D45" s="4"/>
      <c r="E45" s="4"/>
      <c r="F45" s="3"/>
      <c r="G45" s="3"/>
      <c r="H45" s="3"/>
    </row>
    <row r="46" spans="1:8" x14ac:dyDescent="0.15">
      <c r="A46" s="3"/>
      <c r="B46" s="4"/>
      <c r="C46" s="4"/>
      <c r="D46" s="3"/>
      <c r="E46" s="3"/>
      <c r="F46" s="3"/>
      <c r="G46" s="3"/>
      <c r="H46" s="3"/>
    </row>
    <row r="47" spans="1:8" x14ac:dyDescent="0.15">
      <c r="A47" s="3"/>
      <c r="B47" s="4"/>
      <c r="C47" s="4"/>
      <c r="D47" s="4"/>
      <c r="E47" s="4"/>
      <c r="F47" s="3"/>
      <c r="G47" s="3"/>
      <c r="H47" s="3"/>
    </row>
  </sheetData>
  <mergeCells count="5">
    <mergeCell ref="A5:A7"/>
    <mergeCell ref="B5:C5"/>
    <mergeCell ref="D5:E5"/>
    <mergeCell ref="B6:B7"/>
    <mergeCell ref="D6:D7"/>
  </mergeCells>
  <phoneticPr fontId="1"/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4"/>
  <sheetViews>
    <sheetView showZeros="0" zoomScaleNormal="100" workbookViewId="0">
      <selection activeCell="A2" sqref="A2"/>
    </sheetView>
  </sheetViews>
  <sheetFormatPr defaultRowHeight="13.5" x14ac:dyDescent="0.15"/>
  <cols>
    <col min="1" max="1" width="9" customWidth="1"/>
  </cols>
  <sheetData>
    <row r="1" spans="1:5" x14ac:dyDescent="0.15">
      <c r="A1" t="str">
        <f>市場別2か月消費地情報!$A$1&amp;"（"&amp;D1&amp;E1&amp;"）"&amp;市場別2か月消費地情報!$B$5&amp;"～"&amp;市場別2か月消費地情報!$D$5</f>
        <v>市場別(２ヶ月分)/消費地情報（全国：生スルメイカ）2019年 12月～2020年 01月</v>
      </c>
      <c r="B1" s="1" t="str">
        <f>市場別2か月消費地情報!B6</f>
        <v>数量(t)</v>
      </c>
      <c r="C1" t="str">
        <f>市場別2か月消費地情報!C6</f>
        <v>平均価格</v>
      </c>
      <c r="D1" t="str">
        <f>SUBSTITUTE(市場別2か月消費地情報!$A$4,"市場名：","")</f>
        <v>全国</v>
      </c>
      <c r="E1" t="str">
        <f>SUBSTITUTE(市場別2か月消費地情報!$A$3,"魚種名","")</f>
        <v>：生スルメイカ</v>
      </c>
    </row>
    <row r="2" spans="1:5" x14ac:dyDescent="0.15">
      <c r="A2">
        <f>市場別2か月消費地情報!A8</f>
        <v>1</v>
      </c>
      <c r="B2" s="5">
        <f>市場別2か月消費地情報!B8</f>
        <v>0</v>
      </c>
      <c r="C2" s="2">
        <f>市場別2か月消費地情報!C8</f>
        <v>0</v>
      </c>
    </row>
    <row r="3" spans="1:5" x14ac:dyDescent="0.15">
      <c r="A3">
        <f>市場別2か月消費地情報!A9</f>
        <v>2</v>
      </c>
      <c r="B3" s="5">
        <f>市場別2か月消費地情報!B9</f>
        <v>19</v>
      </c>
      <c r="C3" s="2">
        <f>市場別2か月消費地情報!C9</f>
        <v>839</v>
      </c>
    </row>
    <row r="4" spans="1:5" x14ac:dyDescent="0.15">
      <c r="A4">
        <f>市場別2か月消費地情報!A10</f>
        <v>3</v>
      </c>
      <c r="B4" s="5">
        <f>市場別2か月消費地情報!B10</f>
        <v>26.7</v>
      </c>
      <c r="C4" s="2">
        <f>市場別2か月消費地情報!C10</f>
        <v>822</v>
      </c>
    </row>
    <row r="5" spans="1:5" x14ac:dyDescent="0.15">
      <c r="A5">
        <f>市場別2か月消費地情報!A11</f>
        <v>4</v>
      </c>
      <c r="B5" s="5">
        <f>市場別2か月消費地情報!B11</f>
        <v>0</v>
      </c>
      <c r="C5" s="2">
        <f>市場別2か月消費地情報!C11</f>
        <v>0</v>
      </c>
    </row>
    <row r="6" spans="1:5" x14ac:dyDescent="0.15">
      <c r="A6">
        <f>市場別2か月消費地情報!A12</f>
        <v>5</v>
      </c>
      <c r="B6" s="5">
        <f>市場別2か月消費地情報!B12</f>
        <v>9.9</v>
      </c>
      <c r="C6" s="2">
        <f>市場別2か月消費地情報!C12</f>
        <v>1103</v>
      </c>
    </row>
    <row r="7" spans="1:5" x14ac:dyDescent="0.15">
      <c r="A7">
        <f>市場別2か月消費地情報!A13</f>
        <v>6</v>
      </c>
      <c r="B7" s="5">
        <f>市場別2か月消費地情報!B13</f>
        <v>5.4</v>
      </c>
      <c r="C7" s="2">
        <f>市場別2か月消費地情報!C13</f>
        <v>1060</v>
      </c>
    </row>
    <row r="8" spans="1:5" x14ac:dyDescent="0.15">
      <c r="A8">
        <f>市場別2か月消費地情報!A14</f>
        <v>7</v>
      </c>
      <c r="B8" s="5">
        <f>市場別2か月消費地情報!B14</f>
        <v>12.3</v>
      </c>
      <c r="C8" s="2">
        <f>市場別2か月消費地情報!C14</f>
        <v>1023</v>
      </c>
    </row>
    <row r="9" spans="1:5" x14ac:dyDescent="0.15">
      <c r="A9">
        <f>市場別2か月消費地情報!A15</f>
        <v>8</v>
      </c>
      <c r="B9" s="5">
        <f>市場別2か月消費地情報!B15</f>
        <v>0</v>
      </c>
      <c r="C9" s="2">
        <f>市場別2か月消費地情報!C15</f>
        <v>0</v>
      </c>
    </row>
    <row r="10" spans="1:5" x14ac:dyDescent="0.15">
      <c r="A10">
        <f>市場別2か月消費地情報!A16</f>
        <v>9</v>
      </c>
      <c r="B10" s="5">
        <f>市場別2か月消費地情報!B16</f>
        <v>17.600000000000001</v>
      </c>
      <c r="C10" s="2">
        <f>市場別2か月消費地情報!C16</f>
        <v>895</v>
      </c>
    </row>
    <row r="11" spans="1:5" x14ac:dyDescent="0.15">
      <c r="A11">
        <f>市場別2か月消費地情報!A17</f>
        <v>10</v>
      </c>
      <c r="B11" s="5">
        <f>市場別2か月消費地情報!B17</f>
        <v>21.8</v>
      </c>
      <c r="C11" s="2">
        <f>市場別2か月消費地情報!C17</f>
        <v>895</v>
      </c>
    </row>
    <row r="12" spans="1:5" x14ac:dyDescent="0.15">
      <c r="A12">
        <f>市場別2か月消費地情報!A18</f>
        <v>11</v>
      </c>
      <c r="B12" s="5">
        <f>市場別2か月消費地情報!B18</f>
        <v>0</v>
      </c>
      <c r="C12" s="2">
        <f>市場別2か月消費地情報!C18</f>
        <v>0</v>
      </c>
    </row>
    <row r="13" spans="1:5" x14ac:dyDescent="0.15">
      <c r="A13">
        <f>市場別2か月消費地情報!A19</f>
        <v>12</v>
      </c>
      <c r="B13" s="5">
        <f>市場別2か月消費地情報!B19</f>
        <v>26.8</v>
      </c>
      <c r="C13" s="2">
        <f>市場別2か月消費地情報!C19</f>
        <v>817</v>
      </c>
    </row>
    <row r="14" spans="1:5" x14ac:dyDescent="0.15">
      <c r="A14">
        <f>市場別2か月消費地情報!A20</f>
        <v>13</v>
      </c>
      <c r="B14" s="5">
        <f>市場別2か月消費地情報!B20</f>
        <v>18.600000000000001</v>
      </c>
      <c r="C14" s="2">
        <f>市場別2か月消費地情報!C20</f>
        <v>836</v>
      </c>
    </row>
    <row r="15" spans="1:5" x14ac:dyDescent="0.15">
      <c r="A15">
        <f>市場別2か月消費地情報!A21</f>
        <v>14</v>
      </c>
      <c r="B15" s="5">
        <f>市場別2か月消費地情報!B21</f>
        <v>8.1</v>
      </c>
      <c r="C15" s="2">
        <f>市場別2か月消費地情報!C21</f>
        <v>993</v>
      </c>
    </row>
    <row r="16" spans="1:5" x14ac:dyDescent="0.15">
      <c r="A16">
        <f>市場別2か月消費地情報!A22</f>
        <v>15</v>
      </c>
      <c r="B16" s="5">
        <f>市場別2か月消費地情報!B22</f>
        <v>0</v>
      </c>
      <c r="C16" s="2">
        <f>市場別2か月消費地情報!C22</f>
        <v>0</v>
      </c>
    </row>
    <row r="17" spans="1:3" x14ac:dyDescent="0.15">
      <c r="A17">
        <f>市場別2か月消費地情報!A23</f>
        <v>16</v>
      </c>
      <c r="B17" s="5">
        <f>市場別2か月消費地情報!B23</f>
        <v>21.7</v>
      </c>
      <c r="C17" s="2">
        <f>市場別2か月消費地情報!C23</f>
        <v>966</v>
      </c>
    </row>
    <row r="18" spans="1:3" x14ac:dyDescent="0.15">
      <c r="A18">
        <f>市場別2か月消費地情報!A24</f>
        <v>17</v>
      </c>
      <c r="B18" s="5">
        <f>市場別2か月消費地情報!B24</f>
        <v>16.3</v>
      </c>
      <c r="C18" s="2">
        <f>市場別2か月消費地情報!C24</f>
        <v>825</v>
      </c>
    </row>
    <row r="19" spans="1:3" x14ac:dyDescent="0.15">
      <c r="A19">
        <f>市場別2か月消費地情報!A25</f>
        <v>18</v>
      </c>
      <c r="B19" s="5">
        <f>市場別2か月消費地情報!B25</f>
        <v>12.3</v>
      </c>
      <c r="C19" s="2">
        <f>市場別2か月消費地情報!C25</f>
        <v>656</v>
      </c>
    </row>
    <row r="20" spans="1:3" x14ac:dyDescent="0.15">
      <c r="A20">
        <f>市場別2か月消費地情報!A26</f>
        <v>19</v>
      </c>
      <c r="B20" s="5">
        <f>市場別2か月消費地情報!B26</f>
        <v>23.3</v>
      </c>
      <c r="C20" s="2">
        <f>市場別2か月消費地情報!C26</f>
        <v>689</v>
      </c>
    </row>
    <row r="21" spans="1:3" x14ac:dyDescent="0.15">
      <c r="A21">
        <f>市場別2か月消費地情報!A27</f>
        <v>20</v>
      </c>
      <c r="B21" s="5">
        <f>市場別2か月消費地情報!B27</f>
        <v>15.9</v>
      </c>
      <c r="C21" s="2">
        <f>市場別2か月消費地情報!C27</f>
        <v>823</v>
      </c>
    </row>
    <row r="22" spans="1:3" x14ac:dyDescent="0.15">
      <c r="A22">
        <f>市場別2か月消費地情報!A28</f>
        <v>21</v>
      </c>
      <c r="B22" s="5">
        <f>市場別2か月消費地情報!B28</f>
        <v>23.4</v>
      </c>
      <c r="C22" s="2">
        <f>市場別2か月消費地情報!C28</f>
        <v>902</v>
      </c>
    </row>
    <row r="23" spans="1:3" x14ac:dyDescent="0.15">
      <c r="A23">
        <f>市場別2か月消費地情報!A29</f>
        <v>22</v>
      </c>
      <c r="B23" s="5">
        <f>市場別2か月消費地情報!B29</f>
        <v>0</v>
      </c>
      <c r="C23" s="2">
        <f>市場別2か月消費地情報!C29</f>
        <v>0</v>
      </c>
    </row>
    <row r="24" spans="1:3" x14ac:dyDescent="0.15">
      <c r="A24">
        <f>市場別2か月消費地情報!A30</f>
        <v>23</v>
      </c>
      <c r="B24" s="5">
        <f>市場別2か月消費地情報!B30</f>
        <v>23.2</v>
      </c>
      <c r="C24" s="2">
        <f>市場別2か月消費地情報!C30</f>
        <v>822</v>
      </c>
    </row>
    <row r="25" spans="1:3" x14ac:dyDescent="0.15">
      <c r="A25">
        <f>市場別2か月消費地情報!A31</f>
        <v>24</v>
      </c>
      <c r="B25" s="5">
        <f>市場別2か月消費地情報!B31</f>
        <v>18.899999999999999</v>
      </c>
      <c r="C25" s="2">
        <f>市場別2か月消費地情報!C31</f>
        <v>823</v>
      </c>
    </row>
    <row r="26" spans="1:3" x14ac:dyDescent="0.15">
      <c r="A26">
        <f>市場別2か月消費地情報!A32</f>
        <v>25</v>
      </c>
      <c r="B26" s="5">
        <f>市場別2か月消費地情報!B32</f>
        <v>16.8</v>
      </c>
      <c r="C26" s="2">
        <f>市場別2か月消費地情報!C32</f>
        <v>807</v>
      </c>
    </row>
    <row r="27" spans="1:3" x14ac:dyDescent="0.15">
      <c r="A27">
        <f>市場別2か月消費地情報!A33</f>
        <v>26</v>
      </c>
      <c r="B27" s="5">
        <f>市場別2か月消費地情報!B33</f>
        <v>14.2</v>
      </c>
      <c r="C27" s="2">
        <f>市場別2か月消費地情報!C33</f>
        <v>848</v>
      </c>
    </row>
    <row r="28" spans="1:3" x14ac:dyDescent="0.15">
      <c r="A28">
        <f>市場別2か月消費地情報!A34</f>
        <v>27</v>
      </c>
      <c r="B28" s="5">
        <f>市場別2か月消費地情報!B34</f>
        <v>19.100000000000001</v>
      </c>
      <c r="C28" s="2">
        <f>市場別2か月消費地情報!C34</f>
        <v>926</v>
      </c>
    </row>
    <row r="29" spans="1:3" x14ac:dyDescent="0.15">
      <c r="A29">
        <f>市場別2か月消費地情報!A35</f>
        <v>28</v>
      </c>
      <c r="B29" s="5">
        <f>市場別2か月消費地情報!B35</f>
        <v>18.2</v>
      </c>
      <c r="C29" s="2">
        <f>市場別2か月消費地情報!C35</f>
        <v>956</v>
      </c>
    </row>
    <row r="30" spans="1:3" x14ac:dyDescent="0.15">
      <c r="A30">
        <f>市場別2か月消費地情報!A36</f>
        <v>29</v>
      </c>
      <c r="B30" s="5">
        <f>市場別2か月消費地情報!B36</f>
        <v>9</v>
      </c>
      <c r="C30" s="2">
        <f>市場別2か月消費地情報!C36</f>
        <v>1123</v>
      </c>
    </row>
    <row r="31" spans="1:3" x14ac:dyDescent="0.15">
      <c r="A31">
        <f>市場別2か月消費地情報!A37</f>
        <v>30</v>
      </c>
      <c r="B31" s="5">
        <f>市場別2か月消費地情報!B37</f>
        <v>9.8000000000000007</v>
      </c>
      <c r="C31" s="2">
        <f>市場別2か月消費地情報!C37</f>
        <v>935</v>
      </c>
    </row>
    <row r="32" spans="1:3" x14ac:dyDescent="0.15">
      <c r="A32">
        <f>市場別2か月消費地情報!A38</f>
        <v>31</v>
      </c>
      <c r="B32" s="5">
        <f>市場別2か月消費地情報!B38</f>
        <v>0</v>
      </c>
      <c r="C32" s="2">
        <f>市場別2か月消費地情報!C38</f>
        <v>0</v>
      </c>
    </row>
    <row r="33" spans="1:3" x14ac:dyDescent="0.15">
      <c r="A33">
        <f>市場別2か月消費地情報!A8</f>
        <v>1</v>
      </c>
      <c r="B33" s="5">
        <f>市場別2か月消費地情報!D8</f>
        <v>0</v>
      </c>
      <c r="C33" s="2">
        <f>市場別2か月消費地情報!E8</f>
        <v>0</v>
      </c>
    </row>
    <row r="34" spans="1:3" x14ac:dyDescent="0.15">
      <c r="A34">
        <f>市場別2か月消費地情報!A9</f>
        <v>2</v>
      </c>
      <c r="B34" s="5">
        <f>市場別2か月消費地情報!D9</f>
        <v>0</v>
      </c>
      <c r="C34" s="2">
        <f>市場別2か月消費地情報!E9</f>
        <v>0</v>
      </c>
    </row>
    <row r="35" spans="1:3" x14ac:dyDescent="0.15">
      <c r="A35">
        <f>市場別2か月消費地情報!A10</f>
        <v>3</v>
      </c>
      <c r="B35" s="5">
        <f>市場別2か月消費地情報!D10</f>
        <v>0</v>
      </c>
      <c r="C35" s="2">
        <f>市場別2か月消費地情報!E10</f>
        <v>0</v>
      </c>
    </row>
    <row r="36" spans="1:3" x14ac:dyDescent="0.15">
      <c r="A36">
        <f>市場別2か月消費地情報!A11</f>
        <v>4</v>
      </c>
      <c r="B36" s="5">
        <f>市場別2か月消費地情報!D11</f>
        <v>0</v>
      </c>
      <c r="C36" s="2">
        <f>市場別2か月消費地情報!E11</f>
        <v>0</v>
      </c>
    </row>
    <row r="37" spans="1:3" x14ac:dyDescent="0.15">
      <c r="A37">
        <f>市場別2か月消費地情報!A12</f>
        <v>5</v>
      </c>
      <c r="B37" s="5">
        <f>市場別2か月消費地情報!D12</f>
        <v>16.7</v>
      </c>
      <c r="C37" s="2">
        <f>市場別2か月消費地情報!E12</f>
        <v>1015</v>
      </c>
    </row>
    <row r="38" spans="1:3" x14ac:dyDescent="0.15">
      <c r="A38">
        <f>市場別2か月消費地情報!A13</f>
        <v>6</v>
      </c>
      <c r="B38" s="5">
        <f>市場別2か月消費地情報!D13</f>
        <v>12</v>
      </c>
      <c r="C38" s="2">
        <f>市場別2か月消費地情報!E13</f>
        <v>1075</v>
      </c>
    </row>
    <row r="39" spans="1:3" x14ac:dyDescent="0.15">
      <c r="A39">
        <f>市場別2か月消費地情報!A14</f>
        <v>7</v>
      </c>
      <c r="B39" s="5">
        <f>市場別2か月消費地情報!D14</f>
        <v>18.899999999999999</v>
      </c>
      <c r="C39" s="2">
        <f>市場別2か月消費地情報!E14</f>
        <v>1067</v>
      </c>
    </row>
    <row r="40" spans="1:3" x14ac:dyDescent="0.15">
      <c r="A40">
        <f>市場別2か月消費地情報!A15</f>
        <v>8</v>
      </c>
      <c r="B40" s="5">
        <f>市場別2か月消費地情報!D15</f>
        <v>0</v>
      </c>
      <c r="C40" s="2">
        <f>市場別2か月消費地情報!E15</f>
        <v>0</v>
      </c>
    </row>
    <row r="41" spans="1:3" x14ac:dyDescent="0.15">
      <c r="A41">
        <f>市場別2か月消費地情報!A16</f>
        <v>9</v>
      </c>
      <c r="B41" s="5">
        <f>市場別2か月消費地情報!D16</f>
        <v>26.2</v>
      </c>
      <c r="C41" s="2">
        <f>市場別2か月消費地情報!E16</f>
        <v>863</v>
      </c>
    </row>
    <row r="42" spans="1:3" x14ac:dyDescent="0.15">
      <c r="A42">
        <f>市場別2か月消費地情報!A17</f>
        <v>10</v>
      </c>
      <c r="B42" s="5">
        <f>市場別2か月消費地情報!D17</f>
        <v>18.600000000000001</v>
      </c>
      <c r="C42" s="2">
        <f>市場別2か月消費地情報!E17</f>
        <v>808</v>
      </c>
    </row>
    <row r="43" spans="1:3" x14ac:dyDescent="0.15">
      <c r="A43">
        <f>市場別2か月消費地情報!A18</f>
        <v>11</v>
      </c>
      <c r="B43" s="5">
        <f>市場別2か月消費地情報!D18</f>
        <v>16.100000000000001</v>
      </c>
      <c r="C43" s="2">
        <f>市場別2か月消費地情報!E18</f>
        <v>835</v>
      </c>
    </row>
    <row r="44" spans="1:3" x14ac:dyDescent="0.15">
      <c r="A44">
        <f>市場別2か月消費地情報!A19</f>
        <v>12</v>
      </c>
      <c r="B44" s="5">
        <f>市場別2か月消費地情報!D19</f>
        <v>0</v>
      </c>
      <c r="C44" s="2">
        <f>市場別2か月消費地情報!E19</f>
        <v>0</v>
      </c>
    </row>
    <row r="45" spans="1:3" x14ac:dyDescent="0.15">
      <c r="A45">
        <f>市場別2か月消費地情報!A20</f>
        <v>13</v>
      </c>
      <c r="B45" s="5">
        <f>市場別2か月消費地情報!D20</f>
        <v>0</v>
      </c>
      <c r="C45" s="2">
        <f>市場別2か月消費地情報!E20</f>
        <v>0</v>
      </c>
    </row>
    <row r="46" spans="1:3" x14ac:dyDescent="0.15">
      <c r="A46">
        <f>市場別2か月消費地情報!A21</f>
        <v>14</v>
      </c>
      <c r="B46" s="5">
        <f>市場別2か月消費地情報!D21</f>
        <v>24.7</v>
      </c>
      <c r="C46" s="2">
        <f>市場別2か月消費地情報!E21</f>
        <v>844</v>
      </c>
    </row>
    <row r="47" spans="1:3" x14ac:dyDescent="0.15">
      <c r="A47">
        <f>市場別2か月消費地情報!A22</f>
        <v>15</v>
      </c>
      <c r="B47" s="5">
        <f>市場別2か月消費地情報!D22</f>
        <v>15.2</v>
      </c>
      <c r="C47" s="2">
        <f>市場別2か月消費地情報!E22</f>
        <v>758</v>
      </c>
    </row>
    <row r="48" spans="1:3" x14ac:dyDescent="0.15">
      <c r="A48">
        <f>市場別2か月消費地情報!A23</f>
        <v>16</v>
      </c>
      <c r="B48" s="5">
        <f>市場別2か月消費地情報!D23</f>
        <v>17.8</v>
      </c>
      <c r="C48" s="2">
        <f>市場別2か月消費地情報!E23</f>
        <v>153</v>
      </c>
    </row>
    <row r="49" spans="1:3" x14ac:dyDescent="0.15">
      <c r="A49">
        <f>市場別2か月消費地情報!A24</f>
        <v>17</v>
      </c>
      <c r="B49" s="5">
        <f>市場別2か月消費地情報!D24</f>
        <v>18.3</v>
      </c>
      <c r="C49" s="2">
        <f>市場別2か月消費地情報!E24</f>
        <v>842</v>
      </c>
    </row>
    <row r="50" spans="1:3" x14ac:dyDescent="0.15">
      <c r="A50">
        <f>市場別2か月消費地情報!A25</f>
        <v>18</v>
      </c>
      <c r="B50" s="5">
        <f>市場別2か月消費地情報!D25</f>
        <v>20.8</v>
      </c>
      <c r="C50" s="2">
        <f>市場別2か月消費地情報!E25</f>
        <v>883</v>
      </c>
    </row>
    <row r="51" spans="1:3" x14ac:dyDescent="0.15">
      <c r="A51">
        <f>市場別2か月消費地情報!A26</f>
        <v>19</v>
      </c>
      <c r="B51" s="5">
        <f>市場別2か月消費地情報!D26</f>
        <v>0</v>
      </c>
      <c r="C51" s="2">
        <f>市場別2か月消費地情報!E26</f>
        <v>0</v>
      </c>
    </row>
    <row r="52" spans="1:3" x14ac:dyDescent="0.15">
      <c r="A52">
        <f>市場別2か月消費地情報!A27</f>
        <v>20</v>
      </c>
      <c r="B52" s="5">
        <f>市場別2か月消費地情報!D27</f>
        <v>10.1</v>
      </c>
      <c r="C52" s="2">
        <f>市場別2か月消費地情報!E27</f>
        <v>949</v>
      </c>
    </row>
    <row r="53" spans="1:3" x14ac:dyDescent="0.15">
      <c r="A53">
        <f>市場別2か月消費地情報!A28</f>
        <v>21</v>
      </c>
      <c r="B53" s="5">
        <f>市場別2か月消費地情報!D28</f>
        <v>15.3</v>
      </c>
      <c r="C53" s="2">
        <f>市場別2か月消費地情報!E28</f>
        <v>1048</v>
      </c>
    </row>
    <row r="54" spans="1:3" x14ac:dyDescent="0.15">
      <c r="A54">
        <f>市場別2か月消費地情報!A29</f>
        <v>22</v>
      </c>
      <c r="B54" s="5">
        <f>市場別2か月消費地情報!D29</f>
        <v>0</v>
      </c>
      <c r="C54" s="2">
        <f>市場別2か月消費地情報!E29</f>
        <v>0</v>
      </c>
    </row>
    <row r="55" spans="1:3" x14ac:dyDescent="0.15">
      <c r="A55">
        <f>市場別2か月消費地情報!A30</f>
        <v>23</v>
      </c>
      <c r="B55" s="5">
        <f>市場別2か月消費地情報!D30</f>
        <v>11.1</v>
      </c>
      <c r="C55" s="2">
        <f>市場別2か月消費地情報!E30</f>
        <v>913</v>
      </c>
    </row>
    <row r="56" spans="1:3" x14ac:dyDescent="0.15">
      <c r="A56">
        <f>市場別2か月消費地情報!A31</f>
        <v>24</v>
      </c>
      <c r="B56" s="5">
        <f>市場別2か月消費地情報!D31</f>
        <v>11.7</v>
      </c>
      <c r="C56" s="2">
        <f>市場別2か月消費地情報!E31</f>
        <v>1053</v>
      </c>
    </row>
    <row r="57" spans="1:3" x14ac:dyDescent="0.15">
      <c r="A57">
        <f>市場別2か月消費地情報!A32</f>
        <v>25</v>
      </c>
      <c r="B57" s="5">
        <f>市場別2か月消費地情報!D32</f>
        <v>17.100000000000001</v>
      </c>
      <c r="C57" s="2">
        <f>市場別2か月消費地情報!E32</f>
        <v>873</v>
      </c>
    </row>
    <row r="58" spans="1:3" x14ac:dyDescent="0.15">
      <c r="A58">
        <f>市場別2か月消費地情報!A33</f>
        <v>26</v>
      </c>
      <c r="B58" s="5">
        <f>市場別2か月消費地情報!D33</f>
        <v>0</v>
      </c>
      <c r="C58" s="2">
        <f>市場別2か月消費地情報!E33</f>
        <v>0</v>
      </c>
    </row>
    <row r="59" spans="1:3" x14ac:dyDescent="0.15">
      <c r="A59">
        <f>市場別2か月消費地情報!A34</f>
        <v>27</v>
      </c>
      <c r="B59" s="5">
        <f>市場別2か月消費地情報!D34</f>
        <v>11.7</v>
      </c>
      <c r="C59" s="2">
        <f>市場別2か月消費地情報!E34</f>
        <v>1003</v>
      </c>
    </row>
    <row r="60" spans="1:3" x14ac:dyDescent="0.15">
      <c r="A60">
        <f>市場別2か月消費地情報!A35</f>
        <v>28</v>
      </c>
      <c r="B60" s="5">
        <f>市場別2か月消費地情報!D35</f>
        <v>15.6</v>
      </c>
      <c r="C60" s="2">
        <f>市場別2か月消費地情報!E35</f>
        <v>915</v>
      </c>
    </row>
    <row r="61" spans="1:3" x14ac:dyDescent="0.15">
      <c r="A61">
        <f>市場別2か月消費地情報!A36</f>
        <v>29</v>
      </c>
      <c r="B61" s="5">
        <f>市場別2か月消費地情報!D36</f>
        <v>0</v>
      </c>
      <c r="C61" s="2">
        <f>市場別2か月消費地情報!E36</f>
        <v>0</v>
      </c>
    </row>
    <row r="62" spans="1:3" x14ac:dyDescent="0.15">
      <c r="A62">
        <f>市場別2か月消費地情報!A37</f>
        <v>30</v>
      </c>
      <c r="B62" s="5">
        <f>市場別2か月消費地情報!D37</f>
        <v>19.600000000000001</v>
      </c>
      <c r="C62" s="2">
        <f>市場別2か月消費地情報!E37</f>
        <v>860</v>
      </c>
    </row>
    <row r="63" spans="1:3" x14ac:dyDescent="0.15">
      <c r="A63">
        <f>市場別2か月消費地情報!A38</f>
        <v>31</v>
      </c>
      <c r="B63" s="5">
        <f>市場別2か月消費地情報!D38</f>
        <v>14</v>
      </c>
      <c r="C63" s="2">
        <f>市場別2か月消費地情報!E38</f>
        <v>958</v>
      </c>
    </row>
    <row r="64" spans="1:3" x14ac:dyDescent="0.15">
      <c r="B64" s="2"/>
      <c r="C64" s="2"/>
    </row>
  </sheetData>
  <phoneticPr fontId="1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市場別2か月消費地情報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ishikawa</dc:creator>
  <cp:lastModifiedBy>Administrator</cp:lastModifiedBy>
  <cp:lastPrinted>2016-11-26T13:27:57Z</cp:lastPrinted>
  <dcterms:created xsi:type="dcterms:W3CDTF">2016-05-27T04:53:20Z</dcterms:created>
  <dcterms:modified xsi:type="dcterms:W3CDTF">2020-03-06T08:13:47Z</dcterms:modified>
</cp:coreProperties>
</file>