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C:\Users\kawaguchiA\Desktop\"/>
    </mc:Choice>
  </mc:AlternateContent>
  <xr:revisionPtr revIDLastSave="0" documentId="8_{39E146D7-1F7D-4A1B-8EB5-545006A53874}" xr6:coauthVersionLast="36" xr6:coauthVersionMax="36" xr10:uidLastSave="{00000000-0000-0000-0000-000000000000}"/>
  <workbookProtection workbookAlgorithmName="SHA-512" workbookHashValue="SWibBoZJ6sf3L2nEnDaXxncRUDK8kQqPIU9wiqP7kct24Lxdnp0ACnwFQcEjhZIh6A9tzwXDhzs2fOjvfcinAw==" workbookSaltValue="KzgQMN4w1qdRqqW7qBFwEg==" workbookSpinCount="100000" lockStructure="1"/>
  <bookViews>
    <workbookView xWindow="0" yWindow="0" windowWidth="20535" windowHeight="10290" xr2:uid="{00000000-000D-0000-FFFF-FFFF00000000}"/>
  </bookViews>
  <sheets>
    <sheet name="市場別(6年分）産地情報" sheetId="2" r:id="rId1"/>
    <sheet name="data" sheetId="5" state="hidden" r:id="rId2"/>
  </sheets>
  <definedNames>
    <definedName name="_xlnm.Print_Area" localSheetId="0">'市場別(6年分）産地情報'!$A$1:$T$58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E1" i="5"/>
  <c r="D1" i="5"/>
  <c r="A1" i="5" s="1"/>
  <c r="A73" i="5" l="1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7" i="5"/>
  <c r="A5" i="5"/>
  <c r="A3" i="5"/>
  <c r="A4" i="5"/>
  <c r="A6" i="5"/>
  <c r="A8" i="5"/>
  <c r="C1" i="5"/>
  <c r="B1" i="5"/>
  <c r="C62" i="5" l="1"/>
  <c r="C63" i="5"/>
  <c r="C64" i="5"/>
  <c r="C65" i="5"/>
  <c r="C66" i="5"/>
  <c r="C67" i="5"/>
  <c r="C68" i="5"/>
  <c r="C69" i="5"/>
  <c r="C70" i="5"/>
  <c r="C71" i="5"/>
  <c r="C72" i="5"/>
  <c r="C73" i="5"/>
  <c r="C38" i="5"/>
  <c r="C50" i="5"/>
  <c r="C39" i="5"/>
  <c r="C51" i="5"/>
  <c r="C40" i="5"/>
  <c r="C52" i="5"/>
  <c r="C41" i="5"/>
  <c r="C53" i="5"/>
  <c r="C42" i="5"/>
  <c r="C54" i="5"/>
  <c r="C43" i="5"/>
  <c r="C55" i="5"/>
  <c r="C44" i="5"/>
  <c r="C56" i="5"/>
  <c r="C45" i="5"/>
  <c r="C57" i="5"/>
  <c r="C46" i="5"/>
  <c r="C58" i="5"/>
  <c r="C47" i="5"/>
  <c r="C59" i="5"/>
  <c r="C48" i="5"/>
  <c r="C60" i="5"/>
  <c r="C49" i="5"/>
  <c r="C61" i="5"/>
  <c r="C2" i="5"/>
  <c r="C14" i="5"/>
  <c r="C26" i="5"/>
  <c r="C3" i="5"/>
  <c r="C15" i="5"/>
  <c r="C27" i="5"/>
  <c r="C4" i="5"/>
  <c r="C16" i="5"/>
  <c r="C28" i="5"/>
  <c r="C5" i="5"/>
  <c r="C17" i="5"/>
  <c r="C29" i="5"/>
  <c r="C6" i="5"/>
  <c r="C18" i="5"/>
  <c r="C30" i="5"/>
  <c r="C7" i="5"/>
  <c r="C19" i="5"/>
  <c r="C31" i="5"/>
  <c r="C8" i="5"/>
  <c r="C20" i="5"/>
  <c r="C32" i="5"/>
  <c r="C9" i="5"/>
  <c r="C21" i="5"/>
  <c r="C33" i="5"/>
  <c r="C10" i="5"/>
  <c r="C22" i="5"/>
  <c r="C34" i="5"/>
  <c r="C11" i="5"/>
  <c r="C23" i="5"/>
  <c r="C35" i="5"/>
  <c r="C12" i="5"/>
  <c r="C24" i="5"/>
  <c r="C36" i="5"/>
  <c r="C13" i="5"/>
  <c r="C25" i="5"/>
  <c r="C37" i="5"/>
  <c r="B2" i="5"/>
  <c r="B14" i="5"/>
  <c r="B26" i="5"/>
  <c r="B38" i="5"/>
  <c r="B50" i="5"/>
  <c r="B62" i="5"/>
  <c r="B3" i="5"/>
  <c r="B15" i="5"/>
  <c r="B27" i="5"/>
  <c r="B39" i="5"/>
  <c r="B51" i="5"/>
  <c r="B63" i="5"/>
  <c r="B4" i="5"/>
  <c r="B16" i="5"/>
  <c r="B28" i="5"/>
  <c r="B40" i="5"/>
  <c r="B52" i="5"/>
  <c r="B64" i="5"/>
  <c r="B5" i="5"/>
  <c r="B17" i="5"/>
  <c r="B29" i="5"/>
  <c r="B41" i="5"/>
  <c r="B53" i="5"/>
  <c r="B65" i="5"/>
  <c r="B6" i="5"/>
  <c r="B18" i="5"/>
  <c r="B30" i="5"/>
  <c r="B42" i="5"/>
  <c r="B54" i="5"/>
  <c r="B66" i="5"/>
  <c r="B7" i="5"/>
  <c r="B19" i="5"/>
  <c r="B31" i="5"/>
  <c r="B43" i="5"/>
  <c r="B55" i="5"/>
  <c r="B67" i="5"/>
  <c r="B8" i="5"/>
  <c r="B20" i="5"/>
  <c r="B32" i="5"/>
  <c r="B44" i="5"/>
  <c r="B56" i="5"/>
  <c r="B68" i="5"/>
  <c r="B9" i="5"/>
  <c r="B21" i="5"/>
  <c r="B33" i="5"/>
  <c r="B45" i="5"/>
  <c r="B57" i="5"/>
  <c r="B69" i="5"/>
  <c r="B10" i="5"/>
  <c r="B22" i="5"/>
  <c r="B34" i="5"/>
  <c r="B46" i="5"/>
  <c r="B58" i="5"/>
  <c r="B70" i="5"/>
  <c r="B11" i="5"/>
  <c r="B23" i="5"/>
  <c r="B35" i="5"/>
  <c r="B47" i="5"/>
  <c r="B59" i="5"/>
  <c r="B71" i="5"/>
  <c r="B12" i="5"/>
  <c r="B24" i="5"/>
  <c r="B36" i="5"/>
  <c r="B48" i="5"/>
  <c r="B60" i="5"/>
  <c r="B72" i="5"/>
  <c r="B13" i="5"/>
  <c r="B25" i="5"/>
  <c r="B37" i="5"/>
  <c r="B49" i="5"/>
  <c r="B61" i="5"/>
  <c r="B73" i="5"/>
</calcChain>
</file>

<file path=xl/sharedStrings.xml><?xml version="1.0" encoding="utf-8"?>
<sst xmlns="http://schemas.openxmlformats.org/spreadsheetml/2006/main" count="24" uniqueCount="14">
  <si>
    <t>市場別(６年分)/産地情報</t>
  </si>
  <si>
    <t>市場名：全国</t>
  </si>
  <si>
    <t>単位      数量：t      価格：円／ｋｇ</t>
  </si>
  <si>
    <t>月</t>
  </si>
  <si>
    <t>2015年</t>
  </si>
  <si>
    <t>2016年</t>
  </si>
  <si>
    <t>数量</t>
  </si>
  <si>
    <t>価格</t>
  </si>
  <si>
    <t>合計</t>
  </si>
  <si>
    <t>魚種名：生サンマ</t>
  </si>
  <si>
    <t>2017年</t>
  </si>
  <si>
    <t>2018年</t>
  </si>
  <si>
    <t>2019年</t>
  </si>
  <si>
    <t>2020年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</si>
</sst>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B9BD5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data!$A$1</c:f>
          <c:strCache>
            <c:ptCount val="1"/>
            <c:pt idx="0">
              <c:v>市場別(６年分)/産地情報（全国：生サンマ）2015年～2020年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25501329310393E-2"/>
          <c:y val="0.17379756778742156"/>
          <c:w val="0.87027177647629916"/>
          <c:h val="0.70799962956612472"/>
        </c:manualLayout>
      </c:layout>
      <c:barChart>
        <c:barDir val="col"/>
        <c:grouping val="clustered"/>
        <c:varyColors val="0"/>
        <c:ser>
          <c:idx val="0"/>
          <c:order val="0"/>
          <c:tx>
            <c:v>水揚量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data!$A$2:$A$74</c:f>
              <c:numCache>
                <c:formatCode>General</c:formatCode>
                <c:ptCount val="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numCache>
            </c:numRef>
          </c:cat>
          <c:val>
            <c:numRef>
              <c:f>data!$B$2:$B$74</c:f>
              <c:numCache>
                <c:formatCode>General</c:formatCode>
                <c:ptCount val="73"/>
                <c:pt idx="0">
                  <c:v>38.200000000000003</c:v>
                </c:pt>
                <c:pt idx="1">
                  <c:v>1.7</c:v>
                </c:pt>
                <c:pt idx="2">
                  <c:v>1.7</c:v>
                </c:pt>
                <c:pt idx="3">
                  <c:v>0.3</c:v>
                </c:pt>
                <c:pt idx="4">
                  <c:v>0</c:v>
                </c:pt>
                <c:pt idx="5">
                  <c:v>0</c:v>
                </c:pt>
                <c:pt idx="6">
                  <c:v>4.3</c:v>
                </c:pt>
                <c:pt idx="7">
                  <c:v>8579.7999999999993</c:v>
                </c:pt>
                <c:pt idx="8">
                  <c:v>29088.9</c:v>
                </c:pt>
                <c:pt idx="9">
                  <c:v>47425.9</c:v>
                </c:pt>
                <c:pt idx="10">
                  <c:v>27619.4</c:v>
                </c:pt>
                <c:pt idx="11">
                  <c:v>28.3</c:v>
                </c:pt>
                <c:pt idx="12">
                  <c:v>5</c:v>
                </c:pt>
                <c:pt idx="13">
                  <c:v>0.8</c:v>
                </c:pt>
                <c:pt idx="14">
                  <c:v>0.2</c:v>
                </c:pt>
                <c:pt idx="15">
                  <c:v>0.1</c:v>
                </c:pt>
                <c:pt idx="16">
                  <c:v>0</c:v>
                </c:pt>
                <c:pt idx="17">
                  <c:v>0</c:v>
                </c:pt>
                <c:pt idx="18">
                  <c:v>3.7</c:v>
                </c:pt>
                <c:pt idx="19">
                  <c:v>4026.4</c:v>
                </c:pt>
                <c:pt idx="20">
                  <c:v>38696.800000000003</c:v>
                </c:pt>
                <c:pt idx="21">
                  <c:v>46191.199999999997</c:v>
                </c:pt>
                <c:pt idx="22">
                  <c:v>20002.900000000001</c:v>
                </c:pt>
                <c:pt idx="23">
                  <c:v>1056.0999999999999</c:v>
                </c:pt>
                <c:pt idx="24">
                  <c:v>4.4000000000000004</c:v>
                </c:pt>
                <c:pt idx="25">
                  <c:v>2.1</c:v>
                </c:pt>
                <c:pt idx="26">
                  <c:v>0.5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3.4</c:v>
                </c:pt>
                <c:pt idx="31">
                  <c:v>7227.1</c:v>
                </c:pt>
                <c:pt idx="32">
                  <c:v>13414.8</c:v>
                </c:pt>
                <c:pt idx="33">
                  <c:v>25595.4</c:v>
                </c:pt>
                <c:pt idx="34">
                  <c:v>28282.6</c:v>
                </c:pt>
                <c:pt idx="35">
                  <c:v>3350.3</c:v>
                </c:pt>
                <c:pt idx="36">
                  <c:v>6.6</c:v>
                </c:pt>
                <c:pt idx="37">
                  <c:v>0.9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</c:v>
                </c:pt>
                <c:pt idx="42">
                  <c:v>91.3</c:v>
                </c:pt>
                <c:pt idx="43">
                  <c:v>8893</c:v>
                </c:pt>
                <c:pt idx="44">
                  <c:v>27826.2</c:v>
                </c:pt>
                <c:pt idx="45">
                  <c:v>53476.6</c:v>
                </c:pt>
                <c:pt idx="46">
                  <c:v>21006</c:v>
                </c:pt>
                <c:pt idx="47">
                  <c:v>1766.4</c:v>
                </c:pt>
                <c:pt idx="48">
                  <c:v>5.6</c:v>
                </c:pt>
                <c:pt idx="49">
                  <c:v>6.9</c:v>
                </c:pt>
                <c:pt idx="50">
                  <c:v>0.5</c:v>
                </c:pt>
                <c:pt idx="51">
                  <c:v>0.1</c:v>
                </c:pt>
                <c:pt idx="52">
                  <c:v>6.7</c:v>
                </c:pt>
                <c:pt idx="53">
                  <c:v>159.69999999999999</c:v>
                </c:pt>
                <c:pt idx="54">
                  <c:v>278.3</c:v>
                </c:pt>
                <c:pt idx="55">
                  <c:v>910.7</c:v>
                </c:pt>
                <c:pt idx="56">
                  <c:v>2920.3</c:v>
                </c:pt>
                <c:pt idx="57">
                  <c:v>15966.3</c:v>
                </c:pt>
                <c:pt idx="58">
                  <c:v>17185.7</c:v>
                </c:pt>
                <c:pt idx="59">
                  <c:v>2800</c:v>
                </c:pt>
                <c:pt idx="60">
                  <c:v>0.1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8-4001-A7F4-85710DA91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2778496"/>
        <c:axId val="52780032"/>
      </c:barChart>
      <c:lineChart>
        <c:grouping val="stacked"/>
        <c:varyColors val="0"/>
        <c:ser>
          <c:idx val="1"/>
          <c:order val="1"/>
          <c:tx>
            <c:v>平均価格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data!$A$2:$A$74</c:f>
              <c:numCache>
                <c:formatCode>General</c:formatCode>
                <c:ptCount val="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numCache>
            </c:numRef>
          </c:cat>
          <c:val>
            <c:numRef>
              <c:f>data!$C$2:$C$74</c:f>
              <c:numCache>
                <c:formatCode>General</c:formatCode>
                <c:ptCount val="73"/>
                <c:pt idx="0">
                  <c:v>121</c:v>
                </c:pt>
                <c:pt idx="1">
                  <c:v>187</c:v>
                </c:pt>
                <c:pt idx="2">
                  <c:v>121</c:v>
                </c:pt>
                <c:pt idx="3">
                  <c:v>17</c:v>
                </c:pt>
                <c:pt idx="4">
                  <c:v>96</c:v>
                </c:pt>
                <c:pt idx="5">
                  <c:v>272</c:v>
                </c:pt>
                <c:pt idx="6">
                  <c:v>2840</c:v>
                </c:pt>
                <c:pt idx="7">
                  <c:v>332</c:v>
                </c:pt>
                <c:pt idx="8">
                  <c:v>307</c:v>
                </c:pt>
                <c:pt idx="9">
                  <c:v>184</c:v>
                </c:pt>
                <c:pt idx="10">
                  <c:v>157</c:v>
                </c:pt>
                <c:pt idx="11">
                  <c:v>165</c:v>
                </c:pt>
                <c:pt idx="12">
                  <c:v>387</c:v>
                </c:pt>
                <c:pt idx="13">
                  <c:v>399</c:v>
                </c:pt>
                <c:pt idx="14">
                  <c:v>44</c:v>
                </c:pt>
                <c:pt idx="15">
                  <c:v>146</c:v>
                </c:pt>
                <c:pt idx="16">
                  <c:v>270</c:v>
                </c:pt>
                <c:pt idx="17">
                  <c:v>0</c:v>
                </c:pt>
                <c:pt idx="18">
                  <c:v>3994</c:v>
                </c:pt>
                <c:pt idx="19">
                  <c:v>674</c:v>
                </c:pt>
                <c:pt idx="20">
                  <c:v>244</c:v>
                </c:pt>
                <c:pt idx="21">
                  <c:v>184</c:v>
                </c:pt>
                <c:pt idx="22">
                  <c:v>132</c:v>
                </c:pt>
                <c:pt idx="23">
                  <c:v>120</c:v>
                </c:pt>
                <c:pt idx="24">
                  <c:v>380</c:v>
                </c:pt>
                <c:pt idx="25">
                  <c:v>307</c:v>
                </c:pt>
                <c:pt idx="26">
                  <c:v>285</c:v>
                </c:pt>
                <c:pt idx="27">
                  <c:v>535</c:v>
                </c:pt>
                <c:pt idx="28">
                  <c:v>0</c:v>
                </c:pt>
                <c:pt idx="29">
                  <c:v>0</c:v>
                </c:pt>
                <c:pt idx="30">
                  <c:v>4424</c:v>
                </c:pt>
                <c:pt idx="31">
                  <c:v>412</c:v>
                </c:pt>
                <c:pt idx="32">
                  <c:v>419</c:v>
                </c:pt>
                <c:pt idx="33">
                  <c:v>291</c:v>
                </c:pt>
                <c:pt idx="34">
                  <c:v>185</c:v>
                </c:pt>
                <c:pt idx="35">
                  <c:v>82</c:v>
                </c:pt>
                <c:pt idx="36">
                  <c:v>274</c:v>
                </c:pt>
                <c:pt idx="37">
                  <c:v>243</c:v>
                </c:pt>
                <c:pt idx="38">
                  <c:v>144</c:v>
                </c:pt>
                <c:pt idx="39">
                  <c:v>475</c:v>
                </c:pt>
                <c:pt idx="40">
                  <c:v>475</c:v>
                </c:pt>
                <c:pt idx="41">
                  <c:v>473</c:v>
                </c:pt>
                <c:pt idx="42">
                  <c:v>214</c:v>
                </c:pt>
                <c:pt idx="43">
                  <c:v>316</c:v>
                </c:pt>
                <c:pt idx="44">
                  <c:v>248</c:v>
                </c:pt>
                <c:pt idx="45">
                  <c:v>155</c:v>
                </c:pt>
                <c:pt idx="46">
                  <c:v>138</c:v>
                </c:pt>
                <c:pt idx="47">
                  <c:v>63</c:v>
                </c:pt>
                <c:pt idx="48">
                  <c:v>361</c:v>
                </c:pt>
                <c:pt idx="49">
                  <c:v>317</c:v>
                </c:pt>
                <c:pt idx="50">
                  <c:v>131</c:v>
                </c:pt>
                <c:pt idx="51">
                  <c:v>198</c:v>
                </c:pt>
                <c:pt idx="52">
                  <c:v>409</c:v>
                </c:pt>
                <c:pt idx="53">
                  <c:v>112</c:v>
                </c:pt>
                <c:pt idx="54">
                  <c:v>187</c:v>
                </c:pt>
                <c:pt idx="55">
                  <c:v>721</c:v>
                </c:pt>
                <c:pt idx="56">
                  <c:v>638</c:v>
                </c:pt>
                <c:pt idx="57">
                  <c:v>345</c:v>
                </c:pt>
                <c:pt idx="58">
                  <c:v>238</c:v>
                </c:pt>
                <c:pt idx="59">
                  <c:v>205</c:v>
                </c:pt>
                <c:pt idx="60">
                  <c:v>282</c:v>
                </c:pt>
                <c:pt idx="61">
                  <c:v>648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8-4001-A7F4-85710DA91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95648"/>
        <c:axId val="52794112"/>
      </c:lineChart>
      <c:catAx>
        <c:axId val="5277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80032"/>
        <c:crosses val="autoZero"/>
        <c:auto val="1"/>
        <c:lblAlgn val="ctr"/>
        <c:lblOffset val="100"/>
        <c:noMultiLvlLbl val="0"/>
      </c:catAx>
      <c:valAx>
        <c:axId val="5278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5B9BD5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(t)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5.3655606900218339E-2"/>
              <c:y val="0.14273018935222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78496"/>
        <c:crosses val="autoZero"/>
        <c:crossBetween val="between"/>
      </c:valAx>
      <c:valAx>
        <c:axId val="527941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ED7D3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円</a:t>
                </a:r>
                <a:r>
                  <a:rPr lang="en-US" altLang="ja-JP"/>
                  <a:t>/Kg)</a:t>
                </a:r>
              </a:p>
            </c:rich>
          </c:tx>
          <c:layout>
            <c:manualLayout>
              <c:xMode val="edge"/>
              <c:yMode val="edge"/>
              <c:x val="0.95487161382649421"/>
              <c:y val="0.13629564290907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95648"/>
        <c:crosses val="max"/>
        <c:crossBetween val="between"/>
      </c:valAx>
      <c:catAx>
        <c:axId val="5279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94112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14285</xdr:rowOff>
    </xdr:from>
    <xdr:to>
      <xdr:col>19</xdr:col>
      <xdr:colOff>314325</xdr:colOff>
      <xdr:row>55</xdr:row>
      <xdr:rowOff>152400</xdr:rowOff>
    </xdr:to>
    <xdr:graphicFrame macro="">
      <xdr:nvGraphicFramePr>
        <xdr:cNvPr id="12" name="グラフ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0.09314</cdr:x>
      <cdr:y>0.92285</cdr:y>
    </cdr:from>
    <cdr:to>
      <cdr:x>0.17801</cdr:x>
      <cdr:y>0.977</cdr:y>
    </cdr:to>
    <cdr:sp macro="" textlink="'市場別(6年分）産地情報'!$B$6:$C$6">
      <cdr:nvSpPr>
        <cdr:cNvPr id="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1780A9D-8CFF-4AAA-998C-50BAE44C33FA}"/>
            </a:ext>
          </a:extLst>
        </cdr:cNvPr>
        <cdr:cNvSpPr txBox="1"/>
      </cdr:nvSpPr>
      <cdr:spPr>
        <a:xfrm xmlns:a="http://schemas.openxmlformats.org/drawingml/2006/main">
          <a:off x="1108075" y="5032375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94C6527-7CEF-43D6-9A30-A9F1522F3CC6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2015年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0.23646</cdr:x>
      <cdr:y>0.92285</cdr:y>
    </cdr:from>
    <cdr:to>
      <cdr:x>0.32132</cdr:x>
      <cdr:y>0.977</cdr:y>
    </cdr:to>
    <cdr:sp macro="" textlink="'市場別(6年分）産地情報'!$D$6:$E$6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87E700D-D57E-44D1-907A-7C75B958C889}"/>
            </a:ext>
          </a:extLst>
        </cdr:cNvPr>
        <cdr:cNvSpPr txBox="1"/>
      </cdr:nvSpPr>
      <cdr:spPr>
        <a:xfrm xmlns:a="http://schemas.openxmlformats.org/drawingml/2006/main">
          <a:off x="2813050" y="5032375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F3644F4-811A-4255-9805-7E4668E8D46A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2016年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0.37737</cdr:x>
      <cdr:y>0.92285</cdr:y>
    </cdr:from>
    <cdr:to>
      <cdr:x>0.46224</cdr:x>
      <cdr:y>0.977</cdr:y>
    </cdr:to>
    <cdr:sp macro="" textlink="'市場別(6年分）産地情報'!$F$6:$G$6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D627A5D-0AAE-4F55-A9B2-769E43EABEF7}"/>
            </a:ext>
          </a:extLst>
        </cdr:cNvPr>
        <cdr:cNvSpPr txBox="1"/>
      </cdr:nvSpPr>
      <cdr:spPr>
        <a:xfrm xmlns:a="http://schemas.openxmlformats.org/drawingml/2006/main">
          <a:off x="4489450" y="5032375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D0DFB28-28A7-4116-A43D-B64D5E792396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2017年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0.52228</cdr:x>
      <cdr:y>0.92285</cdr:y>
    </cdr:from>
    <cdr:to>
      <cdr:x>0.60715</cdr:x>
      <cdr:y>0.977</cdr:y>
    </cdr:to>
    <cdr:sp macro="" textlink="'市場別(6年分）産地情報'!$H$6:$I$6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992F8C5-4A21-4F90-B32E-F929F0D0DAA0}"/>
            </a:ext>
          </a:extLst>
        </cdr:cNvPr>
        <cdr:cNvSpPr txBox="1"/>
      </cdr:nvSpPr>
      <cdr:spPr>
        <a:xfrm xmlns:a="http://schemas.openxmlformats.org/drawingml/2006/main">
          <a:off x="6213475" y="5032375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005F392-673D-4DB9-8EE6-164C03BE59D4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2018年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0.6656</cdr:x>
      <cdr:y>0.92285</cdr:y>
    </cdr:from>
    <cdr:to>
      <cdr:x>0.75047</cdr:x>
      <cdr:y>0.977</cdr:y>
    </cdr:to>
    <cdr:sp macro="" textlink="'市場別(6年分）産地情報'!$J$6:$K$6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A4217514-A97B-4F98-8966-7E4A0F9C2ED6}"/>
            </a:ext>
          </a:extLst>
        </cdr:cNvPr>
        <cdr:cNvSpPr txBox="1"/>
      </cdr:nvSpPr>
      <cdr:spPr>
        <a:xfrm xmlns:a="http://schemas.openxmlformats.org/drawingml/2006/main">
          <a:off x="7918450" y="5032375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2B381F7-0BE1-47FA-8C8D-36204CF7F19B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2019年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0.80971</cdr:x>
      <cdr:y>0.92285</cdr:y>
    </cdr:from>
    <cdr:to>
      <cdr:x>0.89458</cdr:x>
      <cdr:y>0.977</cdr:y>
    </cdr:to>
    <cdr:sp macro="" textlink="'市場別(6年分）産地情報'!$L$6:$M$6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F61376A5-4AD8-417B-8338-5EF76B111231}"/>
            </a:ext>
          </a:extLst>
        </cdr:cNvPr>
        <cdr:cNvSpPr txBox="1"/>
      </cdr:nvSpPr>
      <cdr:spPr>
        <a:xfrm xmlns:a="http://schemas.openxmlformats.org/drawingml/2006/main">
          <a:off x="9632950" y="5032375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27EBE03-AFDC-450D-AC5B-DAF84B196456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2020年</a:t>
          </a:fld>
          <a:endParaRPr kumimoji="1"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Zeros="0" tabSelected="1" zoomScaleNormal="100" workbookViewId="0">
      <selection activeCell="O14" sqref="O14"/>
    </sheetView>
  </sheetViews>
  <sheetFormatPr defaultRowHeight="13.5" x14ac:dyDescent="0.15"/>
  <cols>
    <col min="1" max="1" width="5" customWidth="1"/>
    <col min="2" max="2" width="10.25" bestFit="1" customWidth="1"/>
    <col min="3" max="3" width="5.25" bestFit="1" customWidth="1"/>
    <col min="4" max="4" width="10.25" bestFit="1" customWidth="1"/>
    <col min="5" max="5" width="5.25" bestFit="1" customWidth="1"/>
    <col min="6" max="6" width="10.25" bestFit="1" customWidth="1"/>
    <col min="7" max="7" width="5.25" bestFit="1" customWidth="1"/>
    <col min="8" max="8" width="10.25" bestFit="1" customWidth="1"/>
    <col min="9" max="9" width="5.25" bestFit="1" customWidth="1"/>
    <col min="10" max="10" width="10.25" bestFit="1" customWidth="1"/>
    <col min="11" max="11" width="5.25" bestFit="1" customWidth="1"/>
    <col min="12" max="12" width="10.25" bestFit="1" customWidth="1"/>
    <col min="13" max="13" width="5.25" bestFit="1" customWidth="1"/>
  </cols>
  <sheetData>
    <row r="1" spans="1:13" ht="15" customHeight="1" x14ac:dyDescent="0.15">
      <c r="A1" t="s">
        <v>0</v>
      </c>
    </row>
    <row r="2" spans="1:13" ht="15" customHeight="1" x14ac:dyDescent="0.15"/>
    <row r="3" spans="1:13" ht="15" customHeight="1" x14ac:dyDescent="0.15">
      <c r="A3" s="2" t="s">
        <v>9</v>
      </c>
    </row>
    <row r="4" spans="1:13" ht="15" customHeight="1" x14ac:dyDescent="0.15">
      <c r="A4" s="2" t="s">
        <v>1</v>
      </c>
    </row>
    <row r="5" spans="1:13" ht="15" customHeight="1" x14ac:dyDescent="0.1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1" customFormat="1" ht="15" customHeight="1" x14ac:dyDescent="0.15">
      <c r="A6" s="5" t="s">
        <v>3</v>
      </c>
      <c r="B6" s="5" t="s">
        <v>4</v>
      </c>
      <c r="C6" s="5"/>
      <c r="D6" s="5" t="s">
        <v>5</v>
      </c>
      <c r="E6" s="5"/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</row>
    <row r="7" spans="1:13" s="1" customFormat="1" ht="15" customHeight="1" x14ac:dyDescent="0.15">
      <c r="A7" s="5"/>
      <c r="B7" s="2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2" t="s">
        <v>6</v>
      </c>
      <c r="K7" s="2" t="s">
        <v>7</v>
      </c>
      <c r="L7" s="2" t="s">
        <v>6</v>
      </c>
      <c r="M7" s="2" t="s">
        <v>7</v>
      </c>
    </row>
    <row r="8" spans="1:13" ht="15" customHeight="1" x14ac:dyDescent="0.15">
      <c r="A8" s="2">
        <v>1</v>
      </c>
      <c r="B8" s="2">
        <v>38.200000000000003</v>
      </c>
      <c r="C8" s="2">
        <v>121</v>
      </c>
      <c r="D8" s="2">
        <v>5</v>
      </c>
      <c r="E8" s="2">
        <v>387</v>
      </c>
      <c r="F8" s="2">
        <v>4.4000000000000004</v>
      </c>
      <c r="G8" s="2">
        <v>380</v>
      </c>
      <c r="H8" s="2">
        <v>6.6</v>
      </c>
      <c r="I8" s="2">
        <v>274</v>
      </c>
      <c r="J8" s="2">
        <v>5.6</v>
      </c>
      <c r="K8" s="2">
        <v>361</v>
      </c>
      <c r="L8" s="2">
        <v>0.1</v>
      </c>
      <c r="M8" s="2">
        <v>282</v>
      </c>
    </row>
    <row r="9" spans="1:13" ht="15" customHeight="1" x14ac:dyDescent="0.15">
      <c r="A9" s="2">
        <v>2</v>
      </c>
      <c r="B9" s="2">
        <v>1.7</v>
      </c>
      <c r="C9" s="2">
        <v>187</v>
      </c>
      <c r="D9" s="2">
        <v>0.8</v>
      </c>
      <c r="E9" s="2">
        <v>399</v>
      </c>
      <c r="F9" s="2">
        <v>2.1</v>
      </c>
      <c r="G9" s="2">
        <v>307</v>
      </c>
      <c r="H9" s="2">
        <v>0.9</v>
      </c>
      <c r="I9" s="2">
        <v>243</v>
      </c>
      <c r="J9" s="2">
        <v>6.9</v>
      </c>
      <c r="K9" s="2">
        <v>317</v>
      </c>
      <c r="L9" s="2">
        <v>0</v>
      </c>
      <c r="M9" s="2">
        <v>648</v>
      </c>
    </row>
    <row r="10" spans="1:13" ht="15" customHeight="1" x14ac:dyDescent="0.15">
      <c r="A10" s="2">
        <v>3</v>
      </c>
      <c r="B10" s="2">
        <v>1.7</v>
      </c>
      <c r="C10" s="2">
        <v>121</v>
      </c>
      <c r="D10" s="2">
        <v>0.2</v>
      </c>
      <c r="E10" s="2">
        <v>44</v>
      </c>
      <c r="F10" s="2">
        <v>0.5</v>
      </c>
      <c r="G10" s="2">
        <v>285</v>
      </c>
      <c r="H10" s="2">
        <v>0</v>
      </c>
      <c r="I10" s="2">
        <v>144</v>
      </c>
      <c r="J10" s="2">
        <v>0.5</v>
      </c>
      <c r="K10" s="2">
        <v>131</v>
      </c>
      <c r="L10" s="2"/>
      <c r="M10" s="2"/>
    </row>
    <row r="11" spans="1:13" ht="15" customHeight="1" x14ac:dyDescent="0.15">
      <c r="A11" s="2">
        <v>4</v>
      </c>
      <c r="B11" s="2">
        <v>0.3</v>
      </c>
      <c r="C11" s="2">
        <v>17</v>
      </c>
      <c r="D11" s="2">
        <v>0.1</v>
      </c>
      <c r="E11" s="2">
        <v>146</v>
      </c>
      <c r="F11" s="2">
        <v>0</v>
      </c>
      <c r="G11" s="2">
        <v>535</v>
      </c>
      <c r="H11" s="2">
        <v>0</v>
      </c>
      <c r="I11" s="2">
        <v>475</v>
      </c>
      <c r="J11" s="2">
        <v>0.1</v>
      </c>
      <c r="K11" s="2">
        <v>198</v>
      </c>
      <c r="L11" s="2"/>
      <c r="M11" s="2"/>
    </row>
    <row r="12" spans="1:13" ht="15" customHeight="1" x14ac:dyDescent="0.15">
      <c r="A12" s="2">
        <v>5</v>
      </c>
      <c r="B12" s="2">
        <v>0</v>
      </c>
      <c r="C12" s="2">
        <v>96</v>
      </c>
      <c r="D12" s="2">
        <v>0</v>
      </c>
      <c r="E12" s="2">
        <v>270</v>
      </c>
      <c r="F12" s="2"/>
      <c r="G12" s="2"/>
      <c r="H12" s="2">
        <v>0</v>
      </c>
      <c r="I12" s="2">
        <v>475</v>
      </c>
      <c r="J12" s="2">
        <v>6.7</v>
      </c>
      <c r="K12" s="2">
        <v>409</v>
      </c>
      <c r="L12" s="2"/>
      <c r="M12" s="2"/>
    </row>
    <row r="13" spans="1:13" ht="15" customHeight="1" x14ac:dyDescent="0.15">
      <c r="A13" s="2">
        <v>6</v>
      </c>
      <c r="B13" s="2">
        <v>0</v>
      </c>
      <c r="C13" s="2">
        <v>272</v>
      </c>
      <c r="D13" s="2"/>
      <c r="E13" s="2"/>
      <c r="F13" s="2"/>
      <c r="G13" s="2"/>
      <c r="H13" s="2">
        <v>0.1</v>
      </c>
      <c r="I13" s="2">
        <v>473</v>
      </c>
      <c r="J13" s="2">
        <v>159.69999999999999</v>
      </c>
      <c r="K13" s="2">
        <v>112</v>
      </c>
      <c r="L13" s="2"/>
      <c r="M13" s="2"/>
    </row>
    <row r="14" spans="1:13" ht="15" customHeight="1" x14ac:dyDescent="0.15">
      <c r="A14" s="2">
        <v>7</v>
      </c>
      <c r="B14" s="2">
        <v>4.3</v>
      </c>
      <c r="C14" s="3">
        <v>2840</v>
      </c>
      <c r="D14" s="2">
        <v>3.7</v>
      </c>
      <c r="E14" s="3">
        <v>3994</v>
      </c>
      <c r="F14" s="2">
        <v>3.4</v>
      </c>
      <c r="G14" s="3">
        <v>4424</v>
      </c>
      <c r="H14" s="2">
        <v>91.3</v>
      </c>
      <c r="I14" s="2">
        <v>214</v>
      </c>
      <c r="J14" s="2">
        <v>278.3</v>
      </c>
      <c r="K14" s="2">
        <v>187</v>
      </c>
      <c r="L14" s="2"/>
      <c r="M14" s="2"/>
    </row>
    <row r="15" spans="1:13" ht="15" customHeight="1" x14ac:dyDescent="0.15">
      <c r="A15" s="2">
        <v>8</v>
      </c>
      <c r="B15" s="4">
        <v>8579.7999999999993</v>
      </c>
      <c r="C15" s="2">
        <v>332</v>
      </c>
      <c r="D15" s="4">
        <v>4026.4</v>
      </c>
      <c r="E15" s="2">
        <v>674</v>
      </c>
      <c r="F15" s="4">
        <v>7227.1</v>
      </c>
      <c r="G15" s="2">
        <v>412</v>
      </c>
      <c r="H15" s="4">
        <v>8893</v>
      </c>
      <c r="I15" s="2">
        <v>316</v>
      </c>
      <c r="J15" s="2">
        <v>910.7</v>
      </c>
      <c r="K15" s="2">
        <v>721</v>
      </c>
      <c r="L15" s="2"/>
      <c r="M15" s="2"/>
    </row>
    <row r="16" spans="1:13" ht="15" customHeight="1" x14ac:dyDescent="0.15">
      <c r="A16" s="2">
        <v>9</v>
      </c>
      <c r="B16" s="4">
        <v>29088.9</v>
      </c>
      <c r="C16" s="2">
        <v>307</v>
      </c>
      <c r="D16" s="4">
        <v>38696.800000000003</v>
      </c>
      <c r="E16" s="2">
        <v>244</v>
      </c>
      <c r="F16" s="4">
        <v>13414.8</v>
      </c>
      <c r="G16" s="2">
        <v>419</v>
      </c>
      <c r="H16" s="4">
        <v>27826.2</v>
      </c>
      <c r="I16" s="2">
        <v>248</v>
      </c>
      <c r="J16" s="4">
        <v>2920.3</v>
      </c>
      <c r="K16" s="2">
        <v>638</v>
      </c>
      <c r="L16" s="2"/>
      <c r="M16" s="2"/>
    </row>
    <row r="17" spans="1:13" ht="15" customHeight="1" x14ac:dyDescent="0.15">
      <c r="A17" s="2">
        <v>10</v>
      </c>
      <c r="B17" s="4">
        <v>47425.9</v>
      </c>
      <c r="C17" s="2">
        <v>184</v>
      </c>
      <c r="D17" s="4">
        <v>46191.199999999997</v>
      </c>
      <c r="E17" s="2">
        <v>184</v>
      </c>
      <c r="F17" s="4">
        <v>25595.4</v>
      </c>
      <c r="G17" s="2">
        <v>291</v>
      </c>
      <c r="H17" s="4">
        <v>53476.6</v>
      </c>
      <c r="I17" s="2">
        <v>155</v>
      </c>
      <c r="J17" s="4">
        <v>15966.3</v>
      </c>
      <c r="K17" s="2">
        <v>345</v>
      </c>
      <c r="L17" s="2"/>
      <c r="M17" s="2"/>
    </row>
    <row r="18" spans="1:13" ht="15" customHeight="1" x14ac:dyDescent="0.15">
      <c r="A18" s="2">
        <v>11</v>
      </c>
      <c r="B18" s="4">
        <v>27619.4</v>
      </c>
      <c r="C18" s="2">
        <v>157</v>
      </c>
      <c r="D18" s="4">
        <v>20002.900000000001</v>
      </c>
      <c r="E18" s="2">
        <v>132</v>
      </c>
      <c r="F18" s="4">
        <v>28282.6</v>
      </c>
      <c r="G18" s="2">
        <v>185</v>
      </c>
      <c r="H18" s="4">
        <v>21006</v>
      </c>
      <c r="I18" s="2">
        <v>138</v>
      </c>
      <c r="J18" s="4">
        <v>17185.7</v>
      </c>
      <c r="K18" s="2">
        <v>238</v>
      </c>
      <c r="L18" s="2"/>
      <c r="M18" s="2"/>
    </row>
    <row r="19" spans="1:13" ht="15" customHeight="1" x14ac:dyDescent="0.15">
      <c r="A19" s="2">
        <v>12</v>
      </c>
      <c r="B19" s="2">
        <v>28.3</v>
      </c>
      <c r="C19" s="2">
        <v>165</v>
      </c>
      <c r="D19" s="4">
        <v>1056.0999999999999</v>
      </c>
      <c r="E19" s="2">
        <v>120</v>
      </c>
      <c r="F19" s="4">
        <v>3350.3</v>
      </c>
      <c r="G19" s="2">
        <v>82</v>
      </c>
      <c r="H19" s="4">
        <v>1766.4</v>
      </c>
      <c r="I19" s="2">
        <v>63</v>
      </c>
      <c r="J19" s="4">
        <v>2800</v>
      </c>
      <c r="K19" s="2">
        <v>205</v>
      </c>
      <c r="L19" s="2"/>
      <c r="M19" s="2"/>
    </row>
    <row r="20" spans="1:13" ht="15" customHeight="1" x14ac:dyDescent="0.15">
      <c r="A20" s="2" t="s">
        <v>8</v>
      </c>
      <c r="B20" s="4">
        <v>112788.5</v>
      </c>
      <c r="C20" s="2">
        <v>220</v>
      </c>
      <c r="D20" s="4">
        <v>109983.2</v>
      </c>
      <c r="E20" s="2">
        <v>213</v>
      </c>
      <c r="F20" s="4">
        <v>77880.5</v>
      </c>
      <c r="G20" s="2">
        <v>277</v>
      </c>
      <c r="H20" s="4">
        <v>113067.2</v>
      </c>
      <c r="I20" s="2">
        <v>186</v>
      </c>
      <c r="J20" s="4">
        <v>40240.800000000003</v>
      </c>
      <c r="K20" s="2">
        <v>317</v>
      </c>
      <c r="L20" s="2">
        <v>0.1</v>
      </c>
      <c r="M20" s="2">
        <v>286</v>
      </c>
    </row>
  </sheetData>
  <mergeCells count="8">
    <mergeCell ref="A5:M5"/>
    <mergeCell ref="A6:A7"/>
    <mergeCell ref="B6:C6"/>
    <mergeCell ref="D6:E6"/>
    <mergeCell ref="F6:G6"/>
    <mergeCell ref="H6:I6"/>
    <mergeCell ref="J6:K6"/>
    <mergeCell ref="L6:M6"/>
  </mergeCells>
  <phoneticPr fontId="1"/>
  <pageMargins left="0.51181102362204722" right="0" top="0.74803149606299213" bottom="0.74803149606299213" header="0.31496062992125984" footer="0.31496062992125984"/>
  <pageSetup paperSize="9" scale="6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showZeros="0" zoomScaleNormal="100" workbookViewId="0"/>
  </sheetViews>
  <sheetFormatPr defaultRowHeight="13.5" x14ac:dyDescent="0.15"/>
  <cols>
    <col min="1" max="1" width="9" customWidth="1"/>
  </cols>
  <sheetData>
    <row r="1" spans="1:5" x14ac:dyDescent="0.15">
      <c r="A1" t="str">
        <f>'市場別(6年分）産地情報'!$A$1&amp;"（"&amp;D1&amp;E1&amp;"）"&amp;'市場別(6年分）産地情報'!$B$6&amp;"～"&amp;'市場別(6年分）産地情報'!$L$6</f>
        <v>市場別(６年分)/産地情報（全国：生サンマ）2015年～2020年</v>
      </c>
      <c r="B1" t="str">
        <f>'市場別(6年分）産地情報'!B7</f>
        <v>数量</v>
      </c>
      <c r="C1" t="str">
        <f>'市場別(6年分）産地情報'!C7</f>
        <v>価格</v>
      </c>
      <c r="D1" t="str">
        <f>SUBSTITUTE('市場別(6年分）産地情報'!$A$4,"市場名：","")</f>
        <v>全国</v>
      </c>
      <c r="E1" t="str">
        <f>SUBSTITUTE('市場別(6年分）産地情報'!$A$3,"魚種名","")</f>
        <v>：生サンマ</v>
      </c>
    </row>
    <row r="2" spans="1:5" x14ac:dyDescent="0.15">
      <c r="A2">
        <f>'市場別(6年分）産地情報'!$A$8</f>
        <v>1</v>
      </c>
      <c r="B2">
        <f>'市場別(6年分）産地情報'!B8</f>
        <v>38.200000000000003</v>
      </c>
      <c r="C2">
        <f>'市場別(6年分）産地情報'!C8</f>
        <v>121</v>
      </c>
    </row>
    <row r="3" spans="1:5" x14ac:dyDescent="0.15">
      <c r="A3">
        <f>'市場別(6年分）産地情報'!$A$9</f>
        <v>2</v>
      </c>
      <c r="B3">
        <f>'市場別(6年分）産地情報'!B9</f>
        <v>1.7</v>
      </c>
      <c r="C3">
        <f>'市場別(6年分）産地情報'!C9</f>
        <v>187</v>
      </c>
    </row>
    <row r="4" spans="1:5" x14ac:dyDescent="0.15">
      <c r="A4">
        <f>'市場別(6年分）産地情報'!$A$10</f>
        <v>3</v>
      </c>
      <c r="B4">
        <f>'市場別(6年分）産地情報'!B10</f>
        <v>1.7</v>
      </c>
      <c r="C4">
        <f>'市場別(6年分）産地情報'!C10</f>
        <v>121</v>
      </c>
    </row>
    <row r="5" spans="1:5" x14ac:dyDescent="0.15">
      <c r="A5">
        <f>'市場別(6年分）産地情報'!$A$11</f>
        <v>4</v>
      </c>
      <c r="B5">
        <f>'市場別(6年分）産地情報'!B11</f>
        <v>0.3</v>
      </c>
      <c r="C5">
        <f>'市場別(6年分）産地情報'!C11</f>
        <v>17</v>
      </c>
    </row>
    <row r="6" spans="1:5" x14ac:dyDescent="0.15">
      <c r="A6">
        <f>'市場別(6年分）産地情報'!$A$12</f>
        <v>5</v>
      </c>
      <c r="B6">
        <f>'市場別(6年分）産地情報'!B12</f>
        <v>0</v>
      </c>
      <c r="C6">
        <f>'市場別(6年分）産地情報'!C12</f>
        <v>96</v>
      </c>
    </row>
    <row r="7" spans="1:5" x14ac:dyDescent="0.15">
      <c r="A7">
        <f>'市場別(6年分）産地情報'!$A$13</f>
        <v>6</v>
      </c>
      <c r="B7">
        <f>'市場別(6年分）産地情報'!B13</f>
        <v>0</v>
      </c>
      <c r="C7">
        <f>'市場別(6年分）産地情報'!C13</f>
        <v>272</v>
      </c>
    </row>
    <row r="8" spans="1:5" x14ac:dyDescent="0.15">
      <c r="A8">
        <f>'市場別(6年分）産地情報'!$A$14</f>
        <v>7</v>
      </c>
      <c r="B8">
        <f>'市場別(6年分）産地情報'!B14</f>
        <v>4.3</v>
      </c>
      <c r="C8">
        <f>'市場別(6年分）産地情報'!C14</f>
        <v>2840</v>
      </c>
    </row>
    <row r="9" spans="1:5" x14ac:dyDescent="0.15">
      <c r="A9">
        <f>'市場別(6年分）産地情報'!$A$15</f>
        <v>8</v>
      </c>
      <c r="B9">
        <f>'市場別(6年分）産地情報'!B15</f>
        <v>8579.7999999999993</v>
      </c>
      <c r="C9">
        <f>'市場別(6年分）産地情報'!C15</f>
        <v>332</v>
      </c>
    </row>
    <row r="10" spans="1:5" x14ac:dyDescent="0.15">
      <c r="A10">
        <f>'市場別(6年分）産地情報'!$A$16</f>
        <v>9</v>
      </c>
      <c r="B10">
        <f>'市場別(6年分）産地情報'!B16</f>
        <v>29088.9</v>
      </c>
      <c r="C10">
        <f>'市場別(6年分）産地情報'!C16</f>
        <v>307</v>
      </c>
    </row>
    <row r="11" spans="1:5" x14ac:dyDescent="0.15">
      <c r="A11">
        <f>'市場別(6年分）産地情報'!$A$17</f>
        <v>10</v>
      </c>
      <c r="B11">
        <f>'市場別(6年分）産地情報'!B17</f>
        <v>47425.9</v>
      </c>
      <c r="C11">
        <f>'市場別(6年分）産地情報'!C17</f>
        <v>184</v>
      </c>
    </row>
    <row r="12" spans="1:5" x14ac:dyDescent="0.15">
      <c r="A12">
        <f>'市場別(6年分）産地情報'!$A$18</f>
        <v>11</v>
      </c>
      <c r="B12">
        <f>'市場別(6年分）産地情報'!B18</f>
        <v>27619.4</v>
      </c>
      <c r="C12">
        <f>'市場別(6年分）産地情報'!C18</f>
        <v>157</v>
      </c>
    </row>
    <row r="13" spans="1:5" x14ac:dyDescent="0.15">
      <c r="A13">
        <f>'市場別(6年分）産地情報'!$A$19</f>
        <v>12</v>
      </c>
      <c r="B13">
        <f>'市場別(6年分）産地情報'!B19</f>
        <v>28.3</v>
      </c>
      <c r="C13">
        <f>'市場別(6年分）産地情報'!C19</f>
        <v>165</v>
      </c>
    </row>
    <row r="14" spans="1:5" x14ac:dyDescent="0.15">
      <c r="A14">
        <f>'市場別(6年分）産地情報'!$A$8</f>
        <v>1</v>
      </c>
      <c r="B14">
        <f>'市場別(6年分）産地情報'!D8</f>
        <v>5</v>
      </c>
      <c r="C14">
        <f>'市場別(6年分）産地情報'!E8</f>
        <v>387</v>
      </c>
    </row>
    <row r="15" spans="1:5" x14ac:dyDescent="0.15">
      <c r="A15">
        <f>'市場別(6年分）産地情報'!$A$9</f>
        <v>2</v>
      </c>
      <c r="B15">
        <f>'市場別(6年分）産地情報'!D9</f>
        <v>0.8</v>
      </c>
      <c r="C15">
        <f>'市場別(6年分）産地情報'!E9</f>
        <v>399</v>
      </c>
    </row>
    <row r="16" spans="1:5" x14ac:dyDescent="0.15">
      <c r="A16">
        <f>'市場別(6年分）産地情報'!$A$10</f>
        <v>3</v>
      </c>
      <c r="B16">
        <f>'市場別(6年分）産地情報'!D10</f>
        <v>0.2</v>
      </c>
      <c r="C16">
        <f>'市場別(6年分）産地情報'!E10</f>
        <v>44</v>
      </c>
    </row>
    <row r="17" spans="1:3" x14ac:dyDescent="0.15">
      <c r="A17">
        <f>'市場別(6年分）産地情報'!$A$11</f>
        <v>4</v>
      </c>
      <c r="B17">
        <f>'市場別(6年分）産地情報'!D11</f>
        <v>0.1</v>
      </c>
      <c r="C17">
        <f>'市場別(6年分）産地情報'!E11</f>
        <v>146</v>
      </c>
    </row>
    <row r="18" spans="1:3" x14ac:dyDescent="0.15">
      <c r="A18">
        <f>'市場別(6年分）産地情報'!$A$12</f>
        <v>5</v>
      </c>
      <c r="B18">
        <f>'市場別(6年分）産地情報'!D12</f>
        <v>0</v>
      </c>
      <c r="C18">
        <f>'市場別(6年分）産地情報'!E12</f>
        <v>270</v>
      </c>
    </row>
    <row r="19" spans="1:3" x14ac:dyDescent="0.15">
      <c r="A19">
        <f>'市場別(6年分）産地情報'!$A$13</f>
        <v>6</v>
      </c>
      <c r="B19">
        <f>'市場別(6年分）産地情報'!D13</f>
        <v>0</v>
      </c>
      <c r="C19">
        <f>'市場別(6年分）産地情報'!E13</f>
        <v>0</v>
      </c>
    </row>
    <row r="20" spans="1:3" x14ac:dyDescent="0.15">
      <c r="A20">
        <f>'市場別(6年分）産地情報'!$A$14</f>
        <v>7</v>
      </c>
      <c r="B20">
        <f>'市場別(6年分）産地情報'!D14</f>
        <v>3.7</v>
      </c>
      <c r="C20">
        <f>'市場別(6年分）産地情報'!E14</f>
        <v>3994</v>
      </c>
    </row>
    <row r="21" spans="1:3" x14ac:dyDescent="0.15">
      <c r="A21">
        <f>'市場別(6年分）産地情報'!$A$15</f>
        <v>8</v>
      </c>
      <c r="B21">
        <f>'市場別(6年分）産地情報'!D15</f>
        <v>4026.4</v>
      </c>
      <c r="C21">
        <f>'市場別(6年分）産地情報'!E15</f>
        <v>674</v>
      </c>
    </row>
    <row r="22" spans="1:3" x14ac:dyDescent="0.15">
      <c r="A22">
        <f>'市場別(6年分）産地情報'!$A$16</f>
        <v>9</v>
      </c>
      <c r="B22">
        <f>'市場別(6年分）産地情報'!D16</f>
        <v>38696.800000000003</v>
      </c>
      <c r="C22">
        <f>'市場別(6年分）産地情報'!E16</f>
        <v>244</v>
      </c>
    </row>
    <row r="23" spans="1:3" x14ac:dyDescent="0.15">
      <c r="A23">
        <f>'市場別(6年分）産地情報'!$A$17</f>
        <v>10</v>
      </c>
      <c r="B23">
        <f>'市場別(6年分）産地情報'!D17</f>
        <v>46191.199999999997</v>
      </c>
      <c r="C23">
        <f>'市場別(6年分）産地情報'!E17</f>
        <v>184</v>
      </c>
    </row>
    <row r="24" spans="1:3" x14ac:dyDescent="0.15">
      <c r="A24">
        <f>'市場別(6年分）産地情報'!$A$18</f>
        <v>11</v>
      </c>
      <c r="B24">
        <f>'市場別(6年分）産地情報'!D18</f>
        <v>20002.900000000001</v>
      </c>
      <c r="C24">
        <f>'市場別(6年分）産地情報'!E18</f>
        <v>132</v>
      </c>
    </row>
    <row r="25" spans="1:3" x14ac:dyDescent="0.15">
      <c r="A25">
        <f>'市場別(6年分）産地情報'!$A$19</f>
        <v>12</v>
      </c>
      <c r="B25">
        <f>'市場別(6年分）産地情報'!D19</f>
        <v>1056.0999999999999</v>
      </c>
      <c r="C25">
        <f>'市場別(6年分）産地情報'!E19</f>
        <v>120</v>
      </c>
    </row>
    <row r="26" spans="1:3" x14ac:dyDescent="0.15">
      <c r="A26">
        <f>'市場別(6年分）産地情報'!$A$8</f>
        <v>1</v>
      </c>
      <c r="B26">
        <f>'市場別(6年分）産地情報'!F8</f>
        <v>4.4000000000000004</v>
      </c>
      <c r="C26">
        <f>'市場別(6年分）産地情報'!G8</f>
        <v>380</v>
      </c>
    </row>
    <row r="27" spans="1:3" x14ac:dyDescent="0.15">
      <c r="A27">
        <f>'市場別(6年分）産地情報'!$A$9</f>
        <v>2</v>
      </c>
      <c r="B27">
        <f>'市場別(6年分）産地情報'!F9</f>
        <v>2.1</v>
      </c>
      <c r="C27">
        <f>'市場別(6年分）産地情報'!G9</f>
        <v>307</v>
      </c>
    </row>
    <row r="28" spans="1:3" x14ac:dyDescent="0.15">
      <c r="A28">
        <f>'市場別(6年分）産地情報'!$A$10</f>
        <v>3</v>
      </c>
      <c r="B28">
        <f>'市場別(6年分）産地情報'!F10</f>
        <v>0.5</v>
      </c>
      <c r="C28">
        <f>'市場別(6年分）産地情報'!G10</f>
        <v>285</v>
      </c>
    </row>
    <row r="29" spans="1:3" x14ac:dyDescent="0.15">
      <c r="A29">
        <f>'市場別(6年分）産地情報'!$A$11</f>
        <v>4</v>
      </c>
      <c r="B29">
        <f>'市場別(6年分）産地情報'!F11</f>
        <v>0</v>
      </c>
      <c r="C29">
        <f>'市場別(6年分）産地情報'!G11</f>
        <v>535</v>
      </c>
    </row>
    <row r="30" spans="1:3" x14ac:dyDescent="0.15">
      <c r="A30">
        <f>'市場別(6年分）産地情報'!$A$12</f>
        <v>5</v>
      </c>
      <c r="B30">
        <f>'市場別(6年分）産地情報'!F12</f>
        <v>0</v>
      </c>
      <c r="C30">
        <f>'市場別(6年分）産地情報'!G12</f>
        <v>0</v>
      </c>
    </row>
    <row r="31" spans="1:3" x14ac:dyDescent="0.15">
      <c r="A31">
        <f>'市場別(6年分）産地情報'!$A$13</f>
        <v>6</v>
      </c>
      <c r="B31">
        <f>'市場別(6年分）産地情報'!F13</f>
        <v>0</v>
      </c>
      <c r="C31">
        <f>'市場別(6年分）産地情報'!G13</f>
        <v>0</v>
      </c>
    </row>
    <row r="32" spans="1:3" x14ac:dyDescent="0.15">
      <c r="A32">
        <f>'市場別(6年分）産地情報'!$A$14</f>
        <v>7</v>
      </c>
      <c r="B32">
        <f>'市場別(6年分）産地情報'!F14</f>
        <v>3.4</v>
      </c>
      <c r="C32">
        <f>'市場別(6年分）産地情報'!G14</f>
        <v>4424</v>
      </c>
    </row>
    <row r="33" spans="1:3" x14ac:dyDescent="0.15">
      <c r="A33">
        <f>'市場別(6年分）産地情報'!$A$15</f>
        <v>8</v>
      </c>
      <c r="B33">
        <f>'市場別(6年分）産地情報'!F15</f>
        <v>7227.1</v>
      </c>
      <c r="C33">
        <f>'市場別(6年分）産地情報'!G15</f>
        <v>412</v>
      </c>
    </row>
    <row r="34" spans="1:3" x14ac:dyDescent="0.15">
      <c r="A34">
        <f>'市場別(6年分）産地情報'!$A$16</f>
        <v>9</v>
      </c>
      <c r="B34">
        <f>'市場別(6年分）産地情報'!F16</f>
        <v>13414.8</v>
      </c>
      <c r="C34">
        <f>'市場別(6年分）産地情報'!G16</f>
        <v>419</v>
      </c>
    </row>
    <row r="35" spans="1:3" x14ac:dyDescent="0.15">
      <c r="A35">
        <f>'市場別(6年分）産地情報'!$A$17</f>
        <v>10</v>
      </c>
      <c r="B35">
        <f>'市場別(6年分）産地情報'!F17</f>
        <v>25595.4</v>
      </c>
      <c r="C35">
        <f>'市場別(6年分）産地情報'!G17</f>
        <v>291</v>
      </c>
    </row>
    <row r="36" spans="1:3" x14ac:dyDescent="0.15">
      <c r="A36">
        <f>'市場別(6年分）産地情報'!$A$18</f>
        <v>11</v>
      </c>
      <c r="B36">
        <f>'市場別(6年分）産地情報'!F18</f>
        <v>28282.6</v>
      </c>
      <c r="C36">
        <f>'市場別(6年分）産地情報'!G18</f>
        <v>185</v>
      </c>
    </row>
    <row r="37" spans="1:3" x14ac:dyDescent="0.15">
      <c r="A37">
        <f>'市場別(6年分）産地情報'!$A$19</f>
        <v>12</v>
      </c>
      <c r="B37">
        <f>'市場別(6年分）産地情報'!F19</f>
        <v>3350.3</v>
      </c>
      <c r="C37">
        <f>'市場別(6年分）産地情報'!G19</f>
        <v>82</v>
      </c>
    </row>
    <row r="38" spans="1:3" x14ac:dyDescent="0.15">
      <c r="A38">
        <f>'市場別(6年分）産地情報'!$A$8</f>
        <v>1</v>
      </c>
      <c r="B38">
        <f>'市場別(6年分）産地情報'!H8</f>
        <v>6.6</v>
      </c>
      <c r="C38">
        <f>'市場別(6年分）産地情報'!I8</f>
        <v>274</v>
      </c>
    </row>
    <row r="39" spans="1:3" x14ac:dyDescent="0.15">
      <c r="A39">
        <f>'市場別(6年分）産地情報'!$A$9</f>
        <v>2</v>
      </c>
      <c r="B39">
        <f>'市場別(6年分）産地情報'!H9</f>
        <v>0.9</v>
      </c>
      <c r="C39">
        <f>'市場別(6年分）産地情報'!I9</f>
        <v>243</v>
      </c>
    </row>
    <row r="40" spans="1:3" x14ac:dyDescent="0.15">
      <c r="A40">
        <f>'市場別(6年分）産地情報'!$A$10</f>
        <v>3</v>
      </c>
      <c r="B40">
        <f>'市場別(6年分）産地情報'!H10</f>
        <v>0</v>
      </c>
      <c r="C40">
        <f>'市場別(6年分）産地情報'!I10</f>
        <v>144</v>
      </c>
    </row>
    <row r="41" spans="1:3" x14ac:dyDescent="0.15">
      <c r="A41">
        <f>'市場別(6年分）産地情報'!$A$11</f>
        <v>4</v>
      </c>
      <c r="B41">
        <f>'市場別(6年分）産地情報'!H11</f>
        <v>0</v>
      </c>
      <c r="C41">
        <f>'市場別(6年分）産地情報'!I11</f>
        <v>475</v>
      </c>
    </row>
    <row r="42" spans="1:3" x14ac:dyDescent="0.15">
      <c r="A42">
        <f>'市場別(6年分）産地情報'!$A$12</f>
        <v>5</v>
      </c>
      <c r="B42">
        <f>'市場別(6年分）産地情報'!H12</f>
        <v>0</v>
      </c>
      <c r="C42">
        <f>'市場別(6年分）産地情報'!I12</f>
        <v>475</v>
      </c>
    </row>
    <row r="43" spans="1:3" x14ac:dyDescent="0.15">
      <c r="A43">
        <f>'市場別(6年分）産地情報'!$A$13</f>
        <v>6</v>
      </c>
      <c r="B43">
        <f>'市場別(6年分）産地情報'!H13</f>
        <v>0.1</v>
      </c>
      <c r="C43">
        <f>'市場別(6年分）産地情報'!I13</f>
        <v>473</v>
      </c>
    </row>
    <row r="44" spans="1:3" x14ac:dyDescent="0.15">
      <c r="A44">
        <f>'市場別(6年分）産地情報'!$A$14</f>
        <v>7</v>
      </c>
      <c r="B44">
        <f>'市場別(6年分）産地情報'!H14</f>
        <v>91.3</v>
      </c>
      <c r="C44">
        <f>'市場別(6年分）産地情報'!I14</f>
        <v>214</v>
      </c>
    </row>
    <row r="45" spans="1:3" x14ac:dyDescent="0.15">
      <c r="A45">
        <f>'市場別(6年分）産地情報'!$A$15</f>
        <v>8</v>
      </c>
      <c r="B45">
        <f>'市場別(6年分）産地情報'!H15</f>
        <v>8893</v>
      </c>
      <c r="C45">
        <f>'市場別(6年分）産地情報'!I15</f>
        <v>316</v>
      </c>
    </row>
    <row r="46" spans="1:3" x14ac:dyDescent="0.15">
      <c r="A46">
        <f>'市場別(6年分）産地情報'!$A$16</f>
        <v>9</v>
      </c>
      <c r="B46">
        <f>'市場別(6年分）産地情報'!H16</f>
        <v>27826.2</v>
      </c>
      <c r="C46">
        <f>'市場別(6年分）産地情報'!I16</f>
        <v>248</v>
      </c>
    </row>
    <row r="47" spans="1:3" x14ac:dyDescent="0.15">
      <c r="A47">
        <f>'市場別(6年分）産地情報'!$A$17</f>
        <v>10</v>
      </c>
      <c r="B47">
        <f>'市場別(6年分）産地情報'!H17</f>
        <v>53476.6</v>
      </c>
      <c r="C47">
        <f>'市場別(6年分）産地情報'!I17</f>
        <v>155</v>
      </c>
    </row>
    <row r="48" spans="1:3" x14ac:dyDescent="0.15">
      <c r="A48">
        <f>'市場別(6年分）産地情報'!$A$18</f>
        <v>11</v>
      </c>
      <c r="B48">
        <f>'市場別(6年分）産地情報'!H18</f>
        <v>21006</v>
      </c>
      <c r="C48">
        <f>'市場別(6年分）産地情報'!I18</f>
        <v>138</v>
      </c>
    </row>
    <row r="49" spans="1:3" x14ac:dyDescent="0.15">
      <c r="A49">
        <f>'市場別(6年分）産地情報'!$A$19</f>
        <v>12</v>
      </c>
      <c r="B49">
        <f>'市場別(6年分）産地情報'!H19</f>
        <v>1766.4</v>
      </c>
      <c r="C49">
        <f>'市場別(6年分）産地情報'!I19</f>
        <v>63</v>
      </c>
    </row>
    <row r="50" spans="1:3" x14ac:dyDescent="0.15">
      <c r="A50">
        <f>'市場別(6年分）産地情報'!$A$8</f>
        <v>1</v>
      </c>
      <c r="B50">
        <f>'市場別(6年分）産地情報'!J8</f>
        <v>5.6</v>
      </c>
      <c r="C50">
        <f>'市場別(6年分）産地情報'!K8</f>
        <v>361</v>
      </c>
    </row>
    <row r="51" spans="1:3" x14ac:dyDescent="0.15">
      <c r="A51">
        <f>'市場別(6年分）産地情報'!$A$9</f>
        <v>2</v>
      </c>
      <c r="B51">
        <f>'市場別(6年分）産地情報'!J9</f>
        <v>6.9</v>
      </c>
      <c r="C51">
        <f>'市場別(6年分）産地情報'!K9</f>
        <v>317</v>
      </c>
    </row>
    <row r="52" spans="1:3" x14ac:dyDescent="0.15">
      <c r="A52">
        <f>'市場別(6年分）産地情報'!$A$10</f>
        <v>3</v>
      </c>
      <c r="B52">
        <f>'市場別(6年分）産地情報'!J10</f>
        <v>0.5</v>
      </c>
      <c r="C52">
        <f>'市場別(6年分）産地情報'!K10</f>
        <v>131</v>
      </c>
    </row>
    <row r="53" spans="1:3" x14ac:dyDescent="0.15">
      <c r="A53">
        <f>'市場別(6年分）産地情報'!$A$11</f>
        <v>4</v>
      </c>
      <c r="B53">
        <f>'市場別(6年分）産地情報'!J11</f>
        <v>0.1</v>
      </c>
      <c r="C53">
        <f>'市場別(6年分）産地情報'!K11</f>
        <v>198</v>
      </c>
    </row>
    <row r="54" spans="1:3" x14ac:dyDescent="0.15">
      <c r="A54">
        <f>'市場別(6年分）産地情報'!$A$12</f>
        <v>5</v>
      </c>
      <c r="B54">
        <f>'市場別(6年分）産地情報'!J12</f>
        <v>6.7</v>
      </c>
      <c r="C54">
        <f>'市場別(6年分）産地情報'!K12</f>
        <v>409</v>
      </c>
    </row>
    <row r="55" spans="1:3" x14ac:dyDescent="0.15">
      <c r="A55">
        <f>'市場別(6年分）産地情報'!$A$13</f>
        <v>6</v>
      </c>
      <c r="B55">
        <f>'市場別(6年分）産地情報'!J13</f>
        <v>159.69999999999999</v>
      </c>
      <c r="C55">
        <f>'市場別(6年分）産地情報'!K13</f>
        <v>112</v>
      </c>
    </row>
    <row r="56" spans="1:3" x14ac:dyDescent="0.15">
      <c r="A56">
        <f>'市場別(6年分）産地情報'!$A$14</f>
        <v>7</v>
      </c>
      <c r="B56">
        <f>'市場別(6年分）産地情報'!J14</f>
        <v>278.3</v>
      </c>
      <c r="C56">
        <f>'市場別(6年分）産地情報'!K14</f>
        <v>187</v>
      </c>
    </row>
    <row r="57" spans="1:3" x14ac:dyDescent="0.15">
      <c r="A57">
        <f>'市場別(6年分）産地情報'!$A$15</f>
        <v>8</v>
      </c>
      <c r="B57">
        <f>'市場別(6年分）産地情報'!J15</f>
        <v>910.7</v>
      </c>
      <c r="C57">
        <f>'市場別(6年分）産地情報'!K15</f>
        <v>721</v>
      </c>
    </row>
    <row r="58" spans="1:3" x14ac:dyDescent="0.15">
      <c r="A58">
        <f>'市場別(6年分）産地情報'!$A$16</f>
        <v>9</v>
      </c>
      <c r="B58">
        <f>'市場別(6年分）産地情報'!J16</f>
        <v>2920.3</v>
      </c>
      <c r="C58">
        <f>'市場別(6年分）産地情報'!K16</f>
        <v>638</v>
      </c>
    </row>
    <row r="59" spans="1:3" x14ac:dyDescent="0.15">
      <c r="A59">
        <f>'市場別(6年分）産地情報'!$A$17</f>
        <v>10</v>
      </c>
      <c r="B59">
        <f>'市場別(6年分）産地情報'!J17</f>
        <v>15966.3</v>
      </c>
      <c r="C59">
        <f>'市場別(6年分）産地情報'!K17</f>
        <v>345</v>
      </c>
    </row>
    <row r="60" spans="1:3" x14ac:dyDescent="0.15">
      <c r="A60">
        <f>'市場別(6年分）産地情報'!$A$18</f>
        <v>11</v>
      </c>
      <c r="B60">
        <f>'市場別(6年分）産地情報'!J18</f>
        <v>17185.7</v>
      </c>
      <c r="C60">
        <f>'市場別(6年分）産地情報'!K18</f>
        <v>238</v>
      </c>
    </row>
    <row r="61" spans="1:3" x14ac:dyDescent="0.15">
      <c r="A61">
        <f>'市場別(6年分）産地情報'!$A$19</f>
        <v>12</v>
      </c>
      <c r="B61">
        <f>'市場別(6年分）産地情報'!J19</f>
        <v>2800</v>
      </c>
      <c r="C61">
        <f>'市場別(6年分）産地情報'!K19</f>
        <v>205</v>
      </c>
    </row>
    <row r="62" spans="1:3" x14ac:dyDescent="0.15">
      <c r="A62">
        <f>'市場別(6年分）産地情報'!$A$8</f>
        <v>1</v>
      </c>
      <c r="B62">
        <f>'市場別(6年分）産地情報'!L8</f>
        <v>0.1</v>
      </c>
      <c r="C62">
        <f>'市場別(6年分）産地情報'!M8</f>
        <v>282</v>
      </c>
    </row>
    <row r="63" spans="1:3" x14ac:dyDescent="0.15">
      <c r="A63">
        <f>'市場別(6年分）産地情報'!$A$9</f>
        <v>2</v>
      </c>
      <c r="B63">
        <f>'市場別(6年分）産地情報'!L9</f>
        <v>0</v>
      </c>
      <c r="C63">
        <f>'市場別(6年分）産地情報'!M9</f>
        <v>648</v>
      </c>
    </row>
    <row r="64" spans="1:3" x14ac:dyDescent="0.15">
      <c r="A64">
        <f>'市場別(6年分）産地情報'!$A$10</f>
        <v>3</v>
      </c>
      <c r="B64">
        <f>'市場別(6年分）産地情報'!L10</f>
        <v>0</v>
      </c>
      <c r="C64">
        <f>'市場別(6年分）産地情報'!M10</f>
        <v>0</v>
      </c>
    </row>
    <row r="65" spans="1:3" x14ac:dyDescent="0.15">
      <c r="A65">
        <f>'市場別(6年分）産地情報'!$A$11</f>
        <v>4</v>
      </c>
      <c r="B65">
        <f>'市場別(6年分）産地情報'!L11</f>
        <v>0</v>
      </c>
      <c r="C65">
        <f>'市場別(6年分）産地情報'!M11</f>
        <v>0</v>
      </c>
    </row>
    <row r="66" spans="1:3" x14ac:dyDescent="0.15">
      <c r="A66">
        <f>'市場別(6年分）産地情報'!$A$12</f>
        <v>5</v>
      </c>
      <c r="B66">
        <f>'市場別(6年分）産地情報'!L12</f>
        <v>0</v>
      </c>
      <c r="C66">
        <f>'市場別(6年分）産地情報'!M12</f>
        <v>0</v>
      </c>
    </row>
    <row r="67" spans="1:3" x14ac:dyDescent="0.15">
      <c r="A67">
        <f>'市場別(6年分）産地情報'!$A$13</f>
        <v>6</v>
      </c>
      <c r="B67">
        <f>'市場別(6年分）産地情報'!L13</f>
        <v>0</v>
      </c>
      <c r="C67">
        <f>'市場別(6年分）産地情報'!M13</f>
        <v>0</v>
      </c>
    </row>
    <row r="68" spans="1:3" x14ac:dyDescent="0.15">
      <c r="A68">
        <f>'市場別(6年分）産地情報'!$A$14</f>
        <v>7</v>
      </c>
      <c r="B68">
        <f>'市場別(6年分）産地情報'!L14</f>
        <v>0</v>
      </c>
      <c r="C68">
        <f>'市場別(6年分）産地情報'!M14</f>
        <v>0</v>
      </c>
    </row>
    <row r="69" spans="1:3" x14ac:dyDescent="0.15">
      <c r="A69">
        <f>'市場別(6年分）産地情報'!$A$15</f>
        <v>8</v>
      </c>
      <c r="B69">
        <f>'市場別(6年分）産地情報'!L15</f>
        <v>0</v>
      </c>
      <c r="C69">
        <f>'市場別(6年分）産地情報'!M15</f>
        <v>0</v>
      </c>
    </row>
    <row r="70" spans="1:3" x14ac:dyDescent="0.15">
      <c r="A70">
        <f>'市場別(6年分）産地情報'!$A$16</f>
        <v>9</v>
      </c>
      <c r="B70">
        <f>'市場別(6年分）産地情報'!L16</f>
        <v>0</v>
      </c>
      <c r="C70">
        <f>'市場別(6年分）産地情報'!M16</f>
        <v>0</v>
      </c>
    </row>
    <row r="71" spans="1:3" x14ac:dyDescent="0.15">
      <c r="A71">
        <f>'市場別(6年分）産地情報'!$A$17</f>
        <v>10</v>
      </c>
      <c r="B71">
        <f>'市場別(6年分）産地情報'!L17</f>
        <v>0</v>
      </c>
      <c r="C71">
        <f>'市場別(6年分）産地情報'!M17</f>
        <v>0</v>
      </c>
    </row>
    <row r="72" spans="1:3" x14ac:dyDescent="0.15">
      <c r="A72">
        <f>'市場別(6年分）産地情報'!$A$18</f>
        <v>11</v>
      </c>
      <c r="B72">
        <f>'市場別(6年分）産地情報'!L18</f>
        <v>0</v>
      </c>
      <c r="C72">
        <f>'市場別(6年分）産地情報'!M18</f>
        <v>0</v>
      </c>
    </row>
    <row r="73" spans="1:3" x14ac:dyDescent="0.15">
      <c r="A73">
        <f>'市場別(6年分）産地情報'!$A$19</f>
        <v>12</v>
      </c>
      <c r="B73">
        <f>'市場別(6年分）産地情報'!L19</f>
        <v>0</v>
      </c>
      <c r="C73">
        <f>'市場別(6年分）産地情報'!M19</f>
        <v>0</v>
      </c>
    </row>
  </sheetData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市場別(6年分）産地情報</vt:lpstr>
      <vt:lpstr>data</vt:lpstr>
      <vt:lpstr>'市場別(6年分）産地情報'!Print_Area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smidorikawa</dc:creator>
  <cp:lastModifiedBy>Administrator</cp:lastModifiedBy>
  <cp:lastPrinted>2016-11-26T12:43:33Z</cp:lastPrinted>
  <dcterms:created xsi:type="dcterms:W3CDTF">2016-06-08T00:26:01Z</dcterms:created>
  <dcterms:modified xsi:type="dcterms:W3CDTF">2020-03-06T07:37:39Z</dcterms:modified>
</cp:coreProperties>
</file>